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5320"/>
  </bookViews>
  <sheets>
    <sheet name="Accommodation" sheetId="1" r:id="rId1"/>
    <sheet name="Summary" sheetId="2" r:id="rId2"/>
    <sheet name="Distances" sheetId="3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22" i="1"/>
  <c r="L22"/>
  <c r="K22"/>
  <c r="A17"/>
  <c r="A18"/>
  <c r="A19"/>
  <c r="A20"/>
  <c r="A5"/>
  <c r="A6"/>
  <c r="A7"/>
  <c r="A8"/>
  <c r="A9"/>
  <c r="A10"/>
  <c r="A11"/>
  <c r="A6" i="2"/>
  <c r="A7"/>
  <c r="A8"/>
  <c r="A11"/>
  <c r="A13"/>
  <c r="A14"/>
  <c r="A16"/>
  <c r="A17"/>
  <c r="A18"/>
  <c r="A20"/>
  <c r="A22"/>
  <c r="A24"/>
  <c r="A28"/>
  <c r="A29"/>
  <c r="A31"/>
  <c r="A32"/>
  <c r="A33"/>
</calcChain>
</file>

<file path=xl/sharedStrings.xml><?xml version="1.0" encoding="utf-8"?>
<sst xmlns="http://schemas.openxmlformats.org/spreadsheetml/2006/main" count="316" uniqueCount="231">
  <si>
    <t>Tourist office, looks like a few places</t>
  </si>
  <si>
    <r>
      <rPr>
        <u/>
        <sz val="11"/>
        <color indexed="18"/>
        <rFont val="Calibri"/>
      </rPr>
      <t>http://www.skiresort.info/ski-resort/unterberg-pernitz/tourist-info/</t>
    </r>
  </si>
  <si>
    <t>43 2632 72220</t>
  </si>
  <si>
    <r>
      <rPr>
        <u/>
        <sz val="11"/>
        <color indexed="18"/>
        <rFont val="Calibri"/>
      </rPr>
      <t xml:space="preserve">gemeinde@pernitz.co.at </t>
    </r>
  </si>
  <si>
    <t>Waxeneckhaus 785m</t>
  </si>
  <si>
    <t>open in winter - not clear from the website?  Closed on Mon &amp; Tue
Has rooms and a Lager room
Located approx on Suunto map</t>
  </si>
  <si>
    <r>
      <rPr>
        <u/>
        <sz val="11"/>
        <color indexed="18"/>
        <rFont val="Calibri"/>
      </rPr>
      <t>http://www.schutzhauswaxeneck.com/</t>
    </r>
  </si>
  <si>
    <t>43 2632 73300</t>
  </si>
  <si>
    <t>Contact form on the website</t>
  </si>
  <si>
    <t>Berndorf 312m</t>
  </si>
  <si>
    <t>Booking.com etc</t>
  </si>
  <si>
    <t>Gaaden 323m</t>
  </si>
  <si>
    <t>A45</t>
  </si>
  <si>
    <t>Useldange, Luxembourg</t>
  </si>
  <si>
    <t>Grossolk</t>
  </si>
  <si>
    <t>807Km</t>
  </si>
  <si>
    <t>8Hr 36min</t>
  </si>
  <si>
    <t>Via A8 - Using toll roads through Germany and Austria - most direct/quickest</t>
  </si>
  <si>
    <t>Aigen im Ennstal</t>
  </si>
  <si>
    <t>34Km</t>
  </si>
  <si>
    <t>33min</t>
  </si>
  <si>
    <t>L734</t>
  </si>
  <si>
    <t>39Km</t>
  </si>
  <si>
    <t>36min</t>
  </si>
  <si>
    <t>E651 &amp; L712</t>
  </si>
  <si>
    <t>Donnerbachwald</t>
  </si>
  <si>
    <t>10Km</t>
  </si>
  <si>
    <t>12min</t>
  </si>
  <si>
    <t>18Km</t>
  </si>
  <si>
    <t>19min</t>
  </si>
  <si>
    <t>B75 &amp; B320</t>
  </si>
  <si>
    <t>Gulling</t>
  </si>
  <si>
    <t>31Km</t>
  </si>
  <si>
    <t>35min</t>
  </si>
  <si>
    <t>L740</t>
  </si>
  <si>
    <t>23Km</t>
  </si>
  <si>
    <t>39min</t>
  </si>
  <si>
    <t>Small roads - may not be open</t>
  </si>
  <si>
    <t>35Km</t>
  </si>
  <si>
    <t>41min</t>
  </si>
  <si>
    <t>B113</t>
  </si>
  <si>
    <t>Rotterman</t>
  </si>
  <si>
    <t>20Km</t>
  </si>
  <si>
    <t>20min</t>
  </si>
  <si>
    <t>L741</t>
  </si>
  <si>
    <t>22Km</t>
  </si>
  <si>
    <t>25min</t>
  </si>
  <si>
    <t>113 &amp; L740</t>
  </si>
  <si>
    <t>24Km</t>
  </si>
  <si>
    <t>Selzthal</t>
  </si>
  <si>
    <t>40Km</t>
  </si>
  <si>
    <t>45min</t>
  </si>
  <si>
    <t>B320 &amp; B75</t>
  </si>
  <si>
    <t>37Km</t>
  </si>
  <si>
    <t>42min</t>
  </si>
  <si>
    <t>L741 &amp; B75 (smaller roads)</t>
  </si>
  <si>
    <t>Gulling (May differ depending whaere the roadhead is)</t>
  </si>
  <si>
    <t>16Km</t>
  </si>
  <si>
    <t>L739</t>
  </si>
  <si>
    <t>Rottenmann</t>
  </si>
  <si>
    <t>6Km</t>
  </si>
  <si>
    <t>7min</t>
  </si>
  <si>
    <t>Johnsbach</t>
  </si>
  <si>
    <t>44Km</t>
  </si>
  <si>
    <t>B146</t>
  </si>
  <si>
    <t>Eisenerz</t>
  </si>
  <si>
    <t>Radmer</t>
  </si>
  <si>
    <t>21min</t>
  </si>
  <si>
    <t>B115</t>
  </si>
  <si>
    <t>Mail sent (11 Dec) to Almgasthaus</t>
  </si>
  <si>
    <t>They are open and have rooms as of 12th Dec</t>
  </si>
  <si>
    <t>Graf Meran Haus 1836m</t>
  </si>
  <si>
    <t>Schneealpenhaus, 1788m</t>
    <phoneticPr fontId="9" type="noConversion"/>
  </si>
  <si>
    <t>Midway between villages - can't pin point on the map
In winter: open from Friday to Sunday in appropriate weather.  winter room 'Room, warehouse, open winter area with a bunk bed, no heating and cooking facilities'</t>
  </si>
  <si>
    <t>Winter room for 10 people 
Located on a map</t>
  </si>
  <si>
    <t>http://www.alpenverein.at/huetten-en/index.php?huette_nr=0204</t>
  </si>
  <si>
    <t>43 664 249 5353</t>
  </si>
  <si>
    <t xml:space="preserve"> 
schneealpenhaus@gebirgsverein.at</t>
  </si>
  <si>
    <t>Habsburghaus 1785m</t>
  </si>
  <si>
    <t>winter room with 8 beds, no heating, not locked. 
Located on a map</t>
  </si>
  <si>
    <r>
      <rPr>
        <u/>
        <sz val="11"/>
        <color indexed="18"/>
        <rFont val="Calibri"/>
      </rPr>
      <t>http://www.alpenverein.at/huetten-en/index.php?huette_nr=0093</t>
    </r>
  </si>
  <si>
    <t>43 664 5731043</t>
  </si>
  <si>
    <r>
      <rPr>
        <u/>
        <sz val="11"/>
        <color indexed="18"/>
        <rFont val="Calibri"/>
      </rPr>
      <t>habsburghaus@gebirgsverein.at</t>
    </r>
  </si>
  <si>
    <t>Gloggnitzerhutte 1548m</t>
  </si>
  <si>
    <t>open w/e, otherwise winter room
Located on a map</t>
  </si>
  <si>
    <r>
      <rPr>
        <u/>
        <sz val="11"/>
        <color indexed="18"/>
        <rFont val="Calibri"/>
      </rPr>
      <t>http://www.alpenverein.at/huetten-en/index.php?huette_nr=0077</t>
    </r>
  </si>
  <si>
    <t>43 2662 42962</t>
  </si>
  <si>
    <t xml:space="preserve"> 
gloggnitz@gebirgsverein.at</t>
  </si>
  <si>
    <t>Nasswald 1612m</t>
  </si>
  <si>
    <t>There is not much here!</t>
  </si>
  <si>
    <t>Booking.com has places 6+ miles away, distances are as the crow flies, not on the road. Hirschwang (S on road 27) looks best</t>
  </si>
  <si>
    <t>Heinrich-Kirenpel-Hütte 1550m</t>
  </si>
  <si>
    <t>Not found by search - defaults to: Heinrich-Krempel-Hütte (1561m), not sure if it's the same place? There is 'no overnight stay'</t>
  </si>
  <si>
    <t>Fischerhutte 2049m</t>
  </si>
  <si>
    <t>near summit of Kaiserstein
'Winter space available
Open winter area with 1 sleeping place and heating (electric fan with insert for € coins), emergency telephone, no cooking place'
Located on a map</t>
  </si>
  <si>
    <r>
      <rPr>
        <u/>
        <sz val="11"/>
        <color indexed="18"/>
        <rFont val="Calibri"/>
      </rPr>
      <t>https://www.outdooractive.com/de/bewirtschaftete-huette/wiener-alpen/fischerhuette/13538834/</t>
    </r>
  </si>
  <si>
    <t>43 676 5893037</t>
  </si>
  <si>
    <r>
      <rPr>
        <u/>
        <sz val="11"/>
        <color indexed="18"/>
        <rFont val="Calibri"/>
      </rPr>
      <t>fischerhuette@oetk.at</t>
    </r>
  </si>
  <si>
    <t>Edelweißhütte</t>
  </si>
  <si>
    <t>Guarded hut (onpiste)</t>
  </si>
  <si>
    <t>Pension Friederike Eder booked from 19th to 22nd, via Booking.com</t>
  </si>
  <si>
    <t>Oberst-Klinke Hutte 1486m</t>
  </si>
  <si>
    <t>Edelweißhütte am Schneeberg - near the top of Losenheim lifts, open from Nov to early Mar</t>
  </si>
  <si>
    <t>Klinkehütte, ~1/2 way to Johnsbach
Open: 1 May to 31 Oct &amp; 6 Dec to 26 March (except Mondays) - The winter room/emergency room is 'unobstucted'
Located on Suunto map</t>
  </si>
  <si>
    <r>
      <rPr>
        <u/>
        <sz val="11"/>
        <color indexed="18"/>
        <rFont val="Calibri"/>
      </rPr>
      <t>http://www.edelweisshuette.at/</t>
    </r>
  </si>
  <si>
    <t>43 2636 3616</t>
  </si>
  <si>
    <r>
      <rPr>
        <u/>
        <sz val="11"/>
        <color indexed="18"/>
        <rFont val="Calibri"/>
      </rPr>
      <t>edelweisshuette@schneeberg.tv</t>
    </r>
  </si>
  <si>
    <t>Losenheim 700m</t>
  </si>
  <si>
    <t>Mail sent (11 Dec) to Forellenhof</t>
  </si>
  <si>
    <t>Reply from mail: "Hi – our hotel is open at 5.3.2018"</t>
  </si>
  <si>
    <t xml:space="preserve">Tourist office </t>
  </si>
  <si>
    <t>Hesshütte, 1699m, heated winter room for 6 people and not locked
Between the 2 places, to the north of the direct track
Located on a map</t>
  </si>
  <si>
    <r>
      <rPr>
        <u/>
        <sz val="11"/>
        <color indexed="18"/>
        <rFont val="Calibri"/>
      </rPr>
      <t>http://www.alpenverein.at/huetten-en/index.php?huette_nr=0098</t>
    </r>
  </si>
  <si>
    <t>43 664 4308060</t>
  </si>
  <si>
    <r>
      <rPr>
        <u/>
        <sz val="11"/>
        <color indexed="18"/>
        <rFont val="Calibri"/>
      </rPr>
      <t>reini.reichenfelser@hall-tv.at</t>
    </r>
  </si>
  <si>
    <t>Mail sent (13 Jan) to Zum Erzberg (original sent 'online' in Dec failed), still no response</t>
  </si>
  <si>
    <t>one guesthouse - find it</t>
  </si>
  <si>
    <t>Local tourist office</t>
  </si>
  <si>
    <t>Tourist office, appear to be accomadation options
YH about 2KM short of the village - on our track looks good</t>
  </si>
  <si>
    <t>http://www.eisenerz.at/en/22-tourismus/info/54-tourismusbuero</t>
  </si>
  <si>
    <t>43 38482511 - 81</t>
  </si>
  <si>
    <t>tourismus@eisenerz.at</t>
  </si>
  <si>
    <t>Reichensteinhütte, 2128m</t>
  </si>
  <si>
    <t>Reichensteinhütte, 2128m. Open winter room, not heated, 3 places, not locked
On top of a hill, NOT on Garmin route (by along way!)
Located on Suunto map</t>
  </si>
  <si>
    <t>http://www.alpenverein.at/huetten-en/index.php?huette_nr=0184</t>
  </si>
  <si>
    <t>43 664 9836164</t>
  </si>
  <si>
    <t>Guarded hut (closed on Mondays, which the 26th is!)
Androthalm (hut before) - no info, Sackwiesenalm (hut after) no winter room</t>
  </si>
  <si>
    <t>Closed on Mondays, (looks like Sunday and Monday nights are closed).  NO winter room on OAV site but Jo's  says you need a key - confirm</t>
  </si>
  <si>
    <r>
      <rPr>
        <u/>
        <sz val="11"/>
        <color indexed="18"/>
        <rFont val="Calibri"/>
      </rPr>
      <t>http://www.alpenverein.at/huetten-en/index.php?huette_nr=0213</t>
    </r>
  </si>
  <si>
    <t>43 664 5112474</t>
  </si>
  <si>
    <t>markus+oeav@runout.at</t>
  </si>
  <si>
    <t>Voisthaler Hütte 1654m</t>
  </si>
  <si>
    <t>Unguarded hut</t>
  </si>
  <si>
    <t>Winter room (heated) for 3 people - not locked
Located on a map</t>
  </si>
  <si>
    <r>
      <rPr>
        <u/>
        <sz val="11"/>
        <color indexed="18"/>
        <rFont val="Calibri"/>
      </rPr>
      <t>http://www.alpenverein.at/huetten-en/index.php?huette_nr=0235</t>
    </r>
  </si>
  <si>
    <t>Day</t>
  </si>
  <si>
    <t>Stage</t>
  </si>
  <si>
    <t xml:space="preserve">
Destination </t>
  </si>
  <si>
    <t>Country</t>
  </si>
  <si>
    <t>Owner</t>
  </si>
  <si>
    <t>Time</t>
  </si>
  <si>
    <t>Dist</t>
  </si>
  <si>
    <t>Ascent</t>
  </si>
  <si>
    <t>Desc</t>
  </si>
  <si>
    <t>Weather</t>
  </si>
  <si>
    <t>Grossolk/Fleiss</t>
  </si>
  <si>
    <t>AU</t>
  </si>
  <si>
    <t>Hotel</t>
  </si>
  <si>
    <t>A29</t>
  </si>
  <si>
    <t>Donnersbachwald 975m</t>
  </si>
  <si>
    <t xml:space="preserve">Clear morning, light snow afternoon </t>
  </si>
  <si>
    <t>A30</t>
  </si>
  <si>
    <t>Gulling 1169m</t>
  </si>
  <si>
    <r>
      <rPr>
        <u/>
        <sz val="11"/>
        <color indexed="18"/>
        <rFont val="Calibri"/>
      </rPr>
      <t>https://www.outdooractive.com/de/bewirtschaftete-huette/hochsteiermark/graf-meran-haus/13538852/</t>
    </r>
  </si>
  <si>
    <t>43 664 1513220</t>
  </si>
  <si>
    <r>
      <rPr>
        <u/>
        <sz val="11"/>
        <color indexed="18"/>
        <rFont val="Calibri"/>
      </rPr>
      <t>grafmeranhaus@oetk.at</t>
    </r>
  </si>
  <si>
    <t>Booking.com etc, little in the village</t>
  </si>
  <si>
    <t>Light snowfall</t>
  </si>
  <si>
    <t>A31</t>
  </si>
  <si>
    <t>Rottenmann 681m</t>
  </si>
  <si>
    <t xml:space="preserve">Overcast </t>
  </si>
  <si>
    <t>A32</t>
  </si>
  <si>
    <t>Johnsbach 753m</t>
  </si>
  <si>
    <t>Moderate/Heavy snowfall</t>
  </si>
  <si>
    <t>A33</t>
  </si>
  <si>
    <t>Radmer 729m</t>
  </si>
  <si>
    <t xml:space="preserve">Light snowfall </t>
  </si>
  <si>
    <t>A34</t>
  </si>
  <si>
    <t>Eisenerz 736m</t>
  </si>
  <si>
    <t>Overcast becoming clear</t>
  </si>
  <si>
    <t>A35</t>
  </si>
  <si>
    <t>Sonnschienhütte 1523m</t>
  </si>
  <si>
    <t>OAV</t>
  </si>
  <si>
    <t>Hut UG</t>
  </si>
  <si>
    <t>Clear and sunny. Cold</t>
  </si>
  <si>
    <t>A36</t>
  </si>
  <si>
    <t>Seebergalm 1200m</t>
  </si>
  <si>
    <t>Overcast, very cold and windy</t>
  </si>
  <si>
    <t>Rest Day</t>
  </si>
  <si>
    <t>A37</t>
  </si>
  <si>
    <t>Murzsteg 782m</t>
  </si>
  <si>
    <t>A38</t>
  </si>
  <si>
    <t>Schneealpenhaus, 1788m</t>
  </si>
  <si>
    <t>A39</t>
  </si>
  <si>
    <t>Nasswald 612m</t>
  </si>
  <si>
    <t xml:space="preserve">Very cold and very windy </t>
  </si>
  <si>
    <t>A40</t>
  </si>
  <si>
    <t>Losenheim 866m</t>
  </si>
  <si>
    <t>Overcast. Clearing later</t>
  </si>
  <si>
    <t>A41</t>
  </si>
  <si>
    <t>Pernitz 430m</t>
  </si>
  <si>
    <t>A42</t>
  </si>
  <si>
    <t>Pottenstein 324m</t>
  </si>
  <si>
    <t>Overcast. Light snow later</t>
  </si>
  <si>
    <t>A43</t>
  </si>
  <si>
    <t>Weissenbach bei Modling 320m</t>
  </si>
  <si>
    <t>Overcast with light snow</t>
  </si>
  <si>
    <t>A44</t>
  </si>
  <si>
    <t>Vienna (Wien) 200m</t>
  </si>
  <si>
    <t>Totals</t>
  </si>
  <si>
    <t>Date (Arriving at this location)</t>
  </si>
  <si>
    <r>
      <rPr>
        <sz val="11"/>
        <color indexed="12"/>
        <rFont val="Calibri"/>
      </rPr>
      <t xml:space="preserve">
</t>
    </r>
    <r>
      <rPr>
        <sz val="11"/>
        <color indexed="9"/>
        <rFont val="Calibri"/>
      </rPr>
      <t>NORTH</t>
    </r>
  </si>
  <si>
    <t>Action/plan</t>
  </si>
  <si>
    <t>Notes</t>
  </si>
  <si>
    <t>Website</t>
  </si>
  <si>
    <t>Phone</t>
  </si>
  <si>
    <t>Email</t>
  </si>
  <si>
    <t>€</t>
  </si>
  <si>
    <t>Based on leaving the UK 16th Feb, arr Austria late 17th, start 18th?
NO rest days built in….</t>
  </si>
  <si>
    <t>From David's mail 9th Sept (from Digital maps) - up to Habsburgerhaus
Need to review each option</t>
  </si>
  <si>
    <t>Booked, half board, 35.5€*2 + 39.5€, +3*9€</t>
  </si>
  <si>
    <r>
      <rPr>
        <u/>
        <sz val="11"/>
        <color indexed="18"/>
        <rFont val="Calibri"/>
      </rPr>
      <t>http://www.langbrucker.at/</t>
    </r>
  </si>
  <si>
    <t>43 3685 22247</t>
  </si>
  <si>
    <r>
      <rPr>
        <u/>
        <sz val="11"/>
        <color indexed="18"/>
        <rFont val="Calibri"/>
      </rPr>
      <t xml:space="preserve">info@langbrucker.at </t>
    </r>
  </si>
  <si>
    <t>Mossna</t>
  </si>
  <si>
    <t>A/A</t>
  </si>
  <si>
    <t>Donnersbachwald</t>
  </si>
  <si>
    <t>Mail sent (11 Dec) to YH</t>
  </si>
  <si>
    <r>
      <rPr>
        <sz val="11"/>
        <color indexed="8"/>
        <rFont val="Calibri"/>
      </rPr>
      <t xml:space="preserve">YH is fully booked, </t>
    </r>
    <r>
      <rPr>
        <sz val="11"/>
        <color indexed="19"/>
        <rFont val="Calibri"/>
      </rPr>
      <t>stay in the valley, Aigen im Ennstal or Selzthal</t>
    </r>
  </si>
  <si>
    <t>Retrieve by car?</t>
  </si>
  <si>
    <t>Stay in the valley, Aigen im Ennstal or Selzthal</t>
  </si>
  <si>
    <t>Where is Oppenberg - acc here, if not Booking.com etc, places seem to be out of town or try local website</t>
  </si>
  <si>
    <t>Accom</t>
    <phoneticPr fontId="9" type="noConversion"/>
  </si>
  <si>
    <t>Overcast with light snow</t>
    <phoneticPr fontId="9" type="noConversion"/>
  </si>
  <si>
    <t>Date</t>
    <phoneticPr fontId="9" type="noConversion"/>
  </si>
  <si>
    <t>Sonnschienhütte 1523m</t>
    <phoneticPr fontId="9" type="noConversion"/>
  </si>
  <si>
    <r>
      <rPr>
        <u/>
        <sz val="11"/>
        <color indexed="18"/>
        <rFont val="Calibri"/>
      </rPr>
      <t>http://www.alpenverein.at/huetten-en/index.php?huette_nr=0163</t>
    </r>
  </si>
  <si>
    <t>43 3613 2601</t>
  </si>
  <si>
    <r>
      <rPr>
        <u/>
        <sz val="11"/>
        <color indexed="18"/>
        <rFont val="Calibri"/>
      </rPr>
      <t>info@klinke-huette.at</t>
    </r>
  </si>
  <si>
    <t>Booking.com, also a couple of places in the village - go direct to them</t>
  </si>
  <si>
    <t>Hesshütte</t>
  </si>
</sst>
</file>

<file path=xl/styles.xml><?xml version="1.0" encoding="utf-8"?>
<styleSheet xmlns="http://schemas.openxmlformats.org/spreadsheetml/2006/main">
  <numFmts count="1">
    <numFmt numFmtId="164" formatCode="[$£-809]#,##0"/>
  </numFmts>
  <fonts count="11">
    <font>
      <sz val="11"/>
      <color indexed="8"/>
      <name val="Calibri"/>
    </font>
    <font>
      <sz val="11"/>
      <color indexed="9"/>
      <name val="Calibri"/>
    </font>
    <font>
      <sz val="11"/>
      <color indexed="12"/>
      <name val="Calibri"/>
    </font>
    <font>
      <b/>
      <sz val="11"/>
      <color indexed="8"/>
      <name val="Calibri"/>
    </font>
    <font>
      <sz val="11"/>
      <color indexed="16"/>
      <name val="Calibri"/>
    </font>
    <font>
      <u/>
      <sz val="11"/>
      <color indexed="18"/>
      <name val="Calibri"/>
    </font>
    <font>
      <sz val="11"/>
      <color indexed="19"/>
      <name val="Calibri"/>
    </font>
    <font>
      <sz val="11"/>
      <color indexed="20"/>
      <name val="Calibri"/>
    </font>
    <font>
      <b/>
      <sz val="11"/>
      <color indexed="21"/>
      <name val="Calibri"/>
    </font>
    <font>
      <sz val="8"/>
      <name val="Verdana"/>
    </font>
    <font>
      <sz val="11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0"/>
      </patternFill>
    </fill>
  </fills>
  <borders count="12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/>
      <bottom/>
      <diagonal/>
    </border>
    <border>
      <left/>
      <right/>
      <top/>
      <bottom/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/>
      <top/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61">
    <xf numFmtId="0" fontId="0" fillId="0" borderId="0" xfId="0" applyFont="1" applyAlignment="1"/>
    <xf numFmtId="0" fontId="0" fillId="0" borderId="1" xfId="0" applyFont="1" applyBorder="1" applyAlignment="1"/>
    <xf numFmtId="0" fontId="0" fillId="0" borderId="2" xfId="0" applyNumberFormat="1" applyFont="1" applyBorder="1" applyAlignment="1"/>
    <xf numFmtId="0" fontId="0" fillId="0" borderId="3" xfId="0" applyNumberFormat="1" applyFont="1" applyBorder="1" applyAlignment="1"/>
    <xf numFmtId="0" fontId="0" fillId="0" borderId="4" xfId="0" applyNumberFormat="1" applyFont="1" applyBorder="1" applyAlignment="1"/>
    <xf numFmtId="16" fontId="0" fillId="2" borderId="5" xfId="0" applyNumberFormat="1" applyFont="1" applyFill="1" applyBorder="1" applyAlignment="1"/>
    <xf numFmtId="0" fontId="0" fillId="2" borderId="5" xfId="0" applyNumberFormat="1" applyFont="1" applyFill="1" applyBorder="1" applyAlignment="1"/>
    <xf numFmtId="0" fontId="0" fillId="0" borderId="5" xfId="0" applyFont="1" applyBorder="1" applyAlignment="1"/>
    <xf numFmtId="49" fontId="0" fillId="2" borderId="5" xfId="0" applyNumberFormat="1" applyFont="1" applyFill="1" applyBorder="1" applyAlignment="1"/>
    <xf numFmtId="16" fontId="0" fillId="2" borderId="8" xfId="0" applyNumberFormat="1" applyFont="1" applyFill="1" applyBorder="1" applyAlignment="1"/>
    <xf numFmtId="0" fontId="0" fillId="2" borderId="8" xfId="0" applyNumberFormat="1" applyFont="1" applyFill="1" applyBorder="1" applyAlignment="1"/>
    <xf numFmtId="49" fontId="0" fillId="2" borderId="8" xfId="0" applyNumberFormat="1" applyFont="1" applyFill="1" applyBorder="1" applyAlignment="1"/>
    <xf numFmtId="49" fontId="3" fillId="2" borderId="8" xfId="0" applyNumberFormat="1" applyFont="1" applyFill="1" applyBorder="1" applyAlignment="1"/>
    <xf numFmtId="0" fontId="0" fillId="0" borderId="10" xfId="0" applyFont="1" applyBorder="1" applyAlignment="1"/>
    <xf numFmtId="0" fontId="0" fillId="0" borderId="8" xfId="0" applyFont="1" applyBorder="1" applyAlignment="1"/>
    <xf numFmtId="49" fontId="0" fillId="2" borderId="9" xfId="0" applyNumberFormat="1" applyFont="1" applyFill="1" applyBorder="1" applyAlignment="1"/>
    <xf numFmtId="0" fontId="0" fillId="2" borderId="8" xfId="0" applyFont="1" applyFill="1" applyBorder="1" applyAlignment="1"/>
    <xf numFmtId="0" fontId="0" fillId="0" borderId="0" xfId="0" applyNumberFormat="1" applyFont="1" applyAlignment="1"/>
    <xf numFmtId="49" fontId="1" fillId="2" borderId="8" xfId="0" applyNumberFormat="1" applyFont="1" applyFill="1" applyBorder="1" applyAlignment="1"/>
    <xf numFmtId="49" fontId="2" fillId="2" borderId="8" xfId="0" applyNumberFormat="1" applyFont="1" applyFill="1" applyBorder="1" applyAlignment="1">
      <alignment wrapText="1"/>
    </xf>
    <xf numFmtId="49" fontId="1" fillId="2" borderId="8" xfId="0" applyNumberFormat="1" applyFont="1" applyFill="1" applyBorder="1" applyAlignment="1">
      <alignment wrapText="1"/>
    </xf>
    <xf numFmtId="49" fontId="0" fillId="2" borderId="8" xfId="0" applyNumberFormat="1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wrapText="1"/>
    </xf>
    <xf numFmtId="0" fontId="0" fillId="2" borderId="1" xfId="0" applyFont="1" applyFill="1" applyBorder="1" applyAlignment="1"/>
    <xf numFmtId="49" fontId="4" fillId="2" borderId="1" xfId="0" applyNumberFormat="1" applyFont="1" applyFill="1" applyBorder="1" applyAlignment="1">
      <alignment wrapText="1"/>
    </xf>
    <xf numFmtId="0" fontId="0" fillId="2" borderId="6" xfId="0" applyNumberFormat="1" applyFont="1" applyFill="1" applyBorder="1" applyAlignment="1"/>
    <xf numFmtId="49" fontId="0" fillId="3" borderId="3" xfId="0" applyNumberFormat="1" applyFont="1" applyFill="1" applyBorder="1" applyAlignment="1"/>
    <xf numFmtId="49" fontId="0" fillId="2" borderId="7" xfId="0" applyNumberFormat="1" applyFont="1" applyFill="1" applyBorder="1" applyAlignment="1"/>
    <xf numFmtId="0" fontId="0" fillId="2" borderId="5" xfId="0" applyNumberFormat="1" applyFont="1" applyFill="1" applyBorder="1" applyAlignment="1">
      <alignment wrapText="1"/>
    </xf>
    <xf numFmtId="49" fontId="0" fillId="2" borderId="8" xfId="0" applyNumberFormat="1" applyFont="1" applyFill="1" applyBorder="1" applyAlignment="1">
      <alignment wrapText="1"/>
    </xf>
    <xf numFmtId="0" fontId="0" fillId="2" borderId="9" xfId="0" applyNumberFormat="1" applyFont="1" applyFill="1" applyBorder="1" applyAlignment="1">
      <alignment wrapText="1"/>
    </xf>
    <xf numFmtId="49" fontId="0" fillId="3" borderId="3" xfId="0" applyNumberFormat="1" applyFont="1" applyFill="1" applyBorder="1" applyAlignment="1">
      <alignment wrapText="1"/>
    </xf>
    <xf numFmtId="0" fontId="0" fillId="2" borderId="10" xfId="0" applyNumberFormat="1" applyFont="1" applyFill="1" applyBorder="1" applyAlignment="1"/>
    <xf numFmtId="49" fontId="6" fillId="3" borderId="3" xfId="0" applyNumberFormat="1" applyFont="1" applyFill="1" applyBorder="1" applyAlignment="1"/>
    <xf numFmtId="0" fontId="3" fillId="2" borderId="8" xfId="0" applyNumberFormat="1" applyFont="1" applyFill="1" applyBorder="1" applyAlignment="1"/>
    <xf numFmtId="0" fontId="0" fillId="2" borderId="9" xfId="0" applyNumberFormat="1" applyFont="1" applyFill="1" applyBorder="1" applyAlignment="1"/>
    <xf numFmtId="49" fontId="0" fillId="2" borderId="5" xfId="0" applyNumberFormat="1" applyFont="1" applyFill="1" applyBorder="1" applyAlignment="1">
      <alignment wrapText="1"/>
    </xf>
    <xf numFmtId="49" fontId="7" fillId="2" borderId="8" xfId="0" applyNumberFormat="1" applyFont="1" applyFill="1" applyBorder="1" applyAlignment="1"/>
    <xf numFmtId="49" fontId="8" fillId="2" borderId="8" xfId="0" applyNumberFormat="1" applyFont="1" applyFill="1" applyBorder="1" applyAlignment="1"/>
    <xf numFmtId="0" fontId="8" fillId="2" borderId="8" xfId="0" applyNumberFormat="1" applyFont="1" applyFill="1" applyBorder="1" applyAlignment="1"/>
    <xf numFmtId="0" fontId="0" fillId="2" borderId="8" xfId="0" applyNumberFormat="1" applyFont="1" applyFill="1" applyBorder="1" applyAlignment="1">
      <alignment wrapText="1"/>
    </xf>
    <xf numFmtId="0" fontId="0" fillId="0" borderId="0" xfId="0" applyNumberFormat="1" applyFont="1" applyAlignment="1"/>
    <xf numFmtId="0" fontId="0" fillId="2" borderId="8" xfId="0" applyNumberFormat="1" applyFont="1" applyFill="1" applyBorder="1" applyAlignment="1">
      <alignment horizontal="left"/>
    </xf>
    <xf numFmtId="49" fontId="1" fillId="4" borderId="11" xfId="0" applyNumberFormat="1" applyFont="1" applyFill="1" applyBorder="1" applyAlignment="1"/>
    <xf numFmtId="49" fontId="2" fillId="4" borderId="11" xfId="0" applyNumberFormat="1" applyFont="1" applyFill="1" applyBorder="1" applyAlignment="1">
      <alignment wrapText="1"/>
    </xf>
    <xf numFmtId="49" fontId="10" fillId="4" borderId="11" xfId="0" applyNumberFormat="1" applyFont="1" applyFill="1" applyBorder="1" applyAlignment="1">
      <alignment horizontal="center"/>
    </xf>
    <xf numFmtId="49" fontId="10" fillId="0" borderId="11" xfId="0" applyNumberFormat="1" applyFont="1" applyFill="1" applyBorder="1" applyAlignment="1">
      <alignment horizontal="center"/>
    </xf>
    <xf numFmtId="0" fontId="10" fillId="4" borderId="11" xfId="0" applyNumberFormat="1" applyFont="1" applyFill="1" applyBorder="1" applyAlignment="1">
      <alignment horizontal="center"/>
    </xf>
    <xf numFmtId="49" fontId="10" fillId="0" borderId="11" xfId="0" applyNumberFormat="1" applyFont="1" applyBorder="1" applyAlignment="1"/>
    <xf numFmtId="0" fontId="10" fillId="0" borderId="11" xfId="0" applyFont="1" applyBorder="1" applyAlignment="1"/>
    <xf numFmtId="0" fontId="10" fillId="0" borderId="11" xfId="0" applyNumberFormat="1" applyFont="1" applyBorder="1" applyAlignment="1"/>
    <xf numFmtId="0" fontId="10" fillId="0" borderId="11" xfId="0" applyNumberFormat="1" applyFont="1" applyFill="1" applyBorder="1" applyAlignment="1"/>
    <xf numFmtId="0" fontId="10" fillId="4" borderId="11" xfId="0" applyNumberFormat="1" applyFont="1" applyFill="1" applyBorder="1" applyAlignment="1"/>
    <xf numFmtId="49" fontId="10" fillId="4" borderId="11" xfId="0" applyNumberFormat="1" applyFont="1" applyFill="1" applyBorder="1" applyAlignment="1"/>
    <xf numFmtId="16" fontId="10" fillId="4" borderId="11" xfId="0" applyNumberFormat="1" applyFont="1" applyFill="1" applyBorder="1" applyAlignment="1"/>
    <xf numFmtId="16" fontId="10" fillId="0" borderId="11" xfId="0" applyNumberFormat="1" applyFont="1" applyFill="1" applyBorder="1" applyAlignment="1"/>
    <xf numFmtId="49" fontId="10" fillId="0" borderId="11" xfId="0" applyNumberFormat="1" applyFont="1" applyFill="1" applyBorder="1" applyAlignment="1"/>
    <xf numFmtId="0" fontId="10" fillId="0" borderId="11" xfId="0" applyFont="1" applyFill="1" applyBorder="1" applyAlignment="1"/>
    <xf numFmtId="0" fontId="10" fillId="4" borderId="11" xfId="0" applyFont="1" applyFill="1" applyBorder="1" applyAlignment="1"/>
    <xf numFmtId="164" fontId="10" fillId="4" borderId="11" xfId="0" applyNumberFormat="1" applyFont="1" applyFill="1" applyBorder="1" applyAlignment="1"/>
    <xf numFmtId="16" fontId="10" fillId="0" borderId="11" xfId="0" applyNumberFormat="1" applyFont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003366"/>
      <rgbColor rgb="FFFFFFFF"/>
      <rgbColor rgb="FFAAAAAA"/>
      <rgbColor rgb="FF002060"/>
      <rgbColor rgb="FFFFFF00"/>
      <rgbColor rgb="FFCCFFCC"/>
      <rgbColor rgb="FFDDDDDD"/>
      <rgbColor rgb="FF0070C0"/>
      <rgbColor rgb="FF92D050"/>
      <rgbColor rgb="FF0000FF"/>
      <rgbColor rgb="FF00B050"/>
      <rgbColor rgb="FFC00000"/>
      <rgbColor rgb="FFFF00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1" Type="http://schemas.openxmlformats.org/officeDocument/2006/relationships/hyperlink" Target="mailto:habsburghaus@gebirgsverein.at" TargetMode="External"/><Relationship Id="rId12" Type="http://schemas.openxmlformats.org/officeDocument/2006/relationships/hyperlink" Target="http://www.alpenverein.at/huetten-en/index.php?huette_nr=0077" TargetMode="External"/><Relationship Id="rId13" Type="http://schemas.openxmlformats.org/officeDocument/2006/relationships/hyperlink" Target="mailto:fischerhuette@oetk.at" TargetMode="External"/><Relationship Id="rId14" Type="http://schemas.openxmlformats.org/officeDocument/2006/relationships/hyperlink" Target="http://www.edelweisshuette.at/" TargetMode="External"/><Relationship Id="rId15" Type="http://schemas.openxmlformats.org/officeDocument/2006/relationships/hyperlink" Target="mailto:edelweisshuette@schneeberg.tv" TargetMode="External"/><Relationship Id="rId16" Type="http://schemas.openxmlformats.org/officeDocument/2006/relationships/hyperlink" Target="http://www.skiresort.info/ski-resort/unterberg-pernitz/tourist-info/" TargetMode="External"/><Relationship Id="rId17" Type="http://schemas.openxmlformats.org/officeDocument/2006/relationships/hyperlink" Target="mailto:gemeinde@pernitz.co.at" TargetMode="External"/><Relationship Id="rId18" Type="http://schemas.openxmlformats.org/officeDocument/2006/relationships/hyperlink" Target="http://www.schutzhauswaxeneck.com/" TargetMode="External"/><Relationship Id="rId1" Type="http://schemas.openxmlformats.org/officeDocument/2006/relationships/hyperlink" Target="http://www.langbrucker.at/" TargetMode="External"/><Relationship Id="rId2" Type="http://schemas.openxmlformats.org/officeDocument/2006/relationships/hyperlink" Target="mailto:info@langbrucker.at" TargetMode="External"/><Relationship Id="rId3" Type="http://schemas.openxmlformats.org/officeDocument/2006/relationships/hyperlink" Target="http://www.alpenverein.at/huetten-en/index.php?huette_nr=0163" TargetMode="External"/><Relationship Id="rId4" Type="http://schemas.openxmlformats.org/officeDocument/2006/relationships/hyperlink" Target="mailto:info@klinke-huette.at" TargetMode="External"/><Relationship Id="rId5" Type="http://schemas.openxmlformats.org/officeDocument/2006/relationships/hyperlink" Target="http://www.alpenverein.at/huetten-en/index.php?huette_nr=0098" TargetMode="External"/><Relationship Id="rId6" Type="http://schemas.openxmlformats.org/officeDocument/2006/relationships/hyperlink" Target="mailto:reini.reichenfelser@hall-tv.at" TargetMode="External"/><Relationship Id="rId7" Type="http://schemas.openxmlformats.org/officeDocument/2006/relationships/hyperlink" Target="http://www.alpenverein.at/huetten-en/index.php?huette_nr=0213" TargetMode="External"/><Relationship Id="rId8" Type="http://schemas.openxmlformats.org/officeDocument/2006/relationships/hyperlink" Target="http://www.alpenverein.at/huetten-en/index.php?huette_nr=0235" TargetMode="External"/><Relationship Id="rId9" Type="http://schemas.openxmlformats.org/officeDocument/2006/relationships/hyperlink" Target="mailto:grafmeranhaus@oetk.at" TargetMode="External"/><Relationship Id="rId10" Type="http://schemas.openxmlformats.org/officeDocument/2006/relationships/hyperlink" Target="http://www.alpenverein.at/huetten-en/index.php?huette_nr=009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V28"/>
  <sheetViews>
    <sheetView showGridLines="0" tabSelected="1" zoomScale="125" workbookViewId="0">
      <selection activeCell="D1" sqref="D1"/>
    </sheetView>
  </sheetViews>
  <sheetFormatPr baseColWidth="10" defaultColWidth="8.6640625" defaultRowHeight="15" customHeight="1"/>
  <cols>
    <col min="1" max="1" width="8.6640625" style="50" customWidth="1"/>
    <col min="2" max="2" width="4.33203125" style="50" customWidth="1"/>
    <col min="3" max="3" width="6" style="50" customWidth="1"/>
    <col min="4" max="4" width="27.6640625" style="50" customWidth="1"/>
    <col min="5" max="5" width="5.5" style="50" customWidth="1"/>
    <col min="6" max="6" width="6.33203125" style="50" customWidth="1"/>
    <col min="7" max="7" width="8.6640625" style="51" customWidth="1"/>
    <col min="8" max="8" width="8.6640625" style="50" hidden="1" customWidth="1"/>
    <col min="9" max="12" width="8.6640625" style="50" customWidth="1"/>
    <col min="13" max="13" width="39.83203125" style="50" customWidth="1"/>
    <col min="14" max="256" width="8.6640625" style="50" customWidth="1"/>
    <col min="257" max="16384" width="8.6640625" style="49"/>
  </cols>
  <sheetData>
    <row r="1" spans="1:256" ht="63" customHeight="1">
      <c r="A1" s="43" t="s">
        <v>224</v>
      </c>
      <c r="B1" s="43" t="s">
        <v>135</v>
      </c>
      <c r="C1" s="43" t="s">
        <v>136</v>
      </c>
      <c r="D1" s="44" t="s">
        <v>137</v>
      </c>
      <c r="E1" s="45" t="s">
        <v>138</v>
      </c>
      <c r="F1" s="45" t="s">
        <v>139</v>
      </c>
      <c r="G1" s="46" t="s">
        <v>222</v>
      </c>
      <c r="H1" s="47"/>
      <c r="I1" s="45" t="s">
        <v>140</v>
      </c>
      <c r="J1" s="45" t="s">
        <v>141</v>
      </c>
      <c r="K1" s="45" t="s">
        <v>142</v>
      </c>
      <c r="L1" s="45" t="s">
        <v>143</v>
      </c>
      <c r="M1" s="48" t="s">
        <v>144</v>
      </c>
      <c r="N1" s="49"/>
      <c r="O1" s="49"/>
      <c r="P1" s="49"/>
    </row>
    <row r="2" spans="1:256" ht="15" customHeight="1">
      <c r="A2" s="43"/>
    </row>
    <row r="3" spans="1:256" ht="28.25" customHeight="1">
      <c r="A3" s="60">
        <v>41687</v>
      </c>
      <c r="B3" s="52">
        <v>0</v>
      </c>
      <c r="C3" s="49"/>
      <c r="D3" s="53" t="s">
        <v>145</v>
      </c>
      <c r="E3" s="53" t="s">
        <v>146</v>
      </c>
      <c r="F3" s="49"/>
      <c r="G3" s="46" t="s">
        <v>147</v>
      </c>
      <c r="H3" s="49"/>
      <c r="I3" s="49"/>
      <c r="J3" s="49"/>
      <c r="K3" s="49"/>
      <c r="L3" s="49"/>
      <c r="M3" s="49"/>
      <c r="N3" s="49"/>
      <c r="O3" s="49"/>
      <c r="P3" s="49"/>
    </row>
    <row r="4" spans="1:256" ht="15" customHeight="1">
      <c r="A4" s="54">
        <v>42784</v>
      </c>
      <c r="B4" s="52">
        <v>1</v>
      </c>
      <c r="C4" s="53" t="s">
        <v>148</v>
      </c>
      <c r="D4" s="53" t="s">
        <v>149</v>
      </c>
      <c r="E4" s="53" t="s">
        <v>146</v>
      </c>
      <c r="F4" s="49"/>
      <c r="G4" s="46" t="s">
        <v>147</v>
      </c>
      <c r="H4" s="49"/>
      <c r="I4" s="50">
        <v>6.5</v>
      </c>
      <c r="J4" s="52">
        <v>23.8</v>
      </c>
      <c r="K4" s="52">
        <v>1280</v>
      </c>
      <c r="L4" s="52">
        <v>1190</v>
      </c>
      <c r="M4" s="48" t="s">
        <v>150</v>
      </c>
      <c r="N4" s="49"/>
      <c r="O4" s="49"/>
      <c r="P4" s="49"/>
    </row>
    <row r="5" spans="1:256" ht="15" customHeight="1">
      <c r="A5" s="54">
        <f t="shared" ref="A5:A11" si="0">A4+1</f>
        <v>42785</v>
      </c>
      <c r="B5" s="52">
        <v>2</v>
      </c>
      <c r="C5" s="53" t="s">
        <v>151</v>
      </c>
      <c r="D5" s="53" t="s">
        <v>152</v>
      </c>
      <c r="E5" s="53" t="s">
        <v>146</v>
      </c>
      <c r="F5" s="49"/>
      <c r="G5" s="46" t="s">
        <v>147</v>
      </c>
      <c r="H5" s="49"/>
      <c r="I5" s="50">
        <v>6</v>
      </c>
      <c r="J5" s="52">
        <v>21</v>
      </c>
      <c r="K5" s="52">
        <v>995</v>
      </c>
      <c r="L5" s="52">
        <v>867</v>
      </c>
      <c r="M5" s="48" t="s">
        <v>157</v>
      </c>
      <c r="N5" s="49"/>
      <c r="O5" s="49"/>
      <c r="P5" s="49"/>
    </row>
    <row r="6" spans="1:256" ht="15" customHeight="1">
      <c r="A6" s="54">
        <f t="shared" si="0"/>
        <v>42786</v>
      </c>
      <c r="B6" s="52">
        <v>3</v>
      </c>
      <c r="C6" s="53" t="s">
        <v>158</v>
      </c>
      <c r="D6" s="53" t="s">
        <v>159</v>
      </c>
      <c r="E6" s="53" t="s">
        <v>146</v>
      </c>
      <c r="F6" s="49"/>
      <c r="G6" s="46" t="s">
        <v>147</v>
      </c>
      <c r="H6" s="49"/>
      <c r="I6" s="50">
        <v>3.5</v>
      </c>
      <c r="J6" s="52">
        <v>19.399999999999999</v>
      </c>
      <c r="K6" s="52">
        <v>230</v>
      </c>
      <c r="L6" s="52">
        <v>655</v>
      </c>
      <c r="M6" s="48" t="s">
        <v>160</v>
      </c>
      <c r="N6" s="49"/>
      <c r="O6" s="49"/>
      <c r="P6" s="49"/>
    </row>
    <row r="7" spans="1:256" ht="15" customHeight="1">
      <c r="A7" s="54">
        <f t="shared" si="0"/>
        <v>42787</v>
      </c>
      <c r="B7" s="52">
        <v>4</v>
      </c>
      <c r="C7" s="53" t="s">
        <v>161</v>
      </c>
      <c r="D7" s="53" t="s">
        <v>162</v>
      </c>
      <c r="E7" s="53" t="s">
        <v>146</v>
      </c>
      <c r="F7" s="49"/>
      <c r="G7" s="46" t="s">
        <v>147</v>
      </c>
      <c r="H7" s="49"/>
      <c r="I7" s="50">
        <v>9.15</v>
      </c>
      <c r="J7" s="52">
        <v>32</v>
      </c>
      <c r="K7" s="52">
        <v>1411</v>
      </c>
      <c r="L7" s="52">
        <v>1264</v>
      </c>
      <c r="M7" s="48" t="s">
        <v>163</v>
      </c>
      <c r="N7" s="49"/>
      <c r="O7" s="49"/>
      <c r="P7" s="49"/>
    </row>
    <row r="8" spans="1:256" ht="15" customHeight="1">
      <c r="A8" s="54">
        <f t="shared" si="0"/>
        <v>42788</v>
      </c>
      <c r="B8" s="52">
        <v>5</v>
      </c>
      <c r="C8" s="53" t="s">
        <v>164</v>
      </c>
      <c r="D8" s="53" t="s">
        <v>165</v>
      </c>
      <c r="E8" s="53" t="s">
        <v>146</v>
      </c>
      <c r="F8" s="49"/>
      <c r="G8" s="46" t="s">
        <v>147</v>
      </c>
      <c r="H8" s="49"/>
      <c r="I8" s="50">
        <v>5.33</v>
      </c>
      <c r="J8" s="52">
        <v>15.8</v>
      </c>
      <c r="K8" s="52">
        <v>710</v>
      </c>
      <c r="L8" s="52">
        <v>837</v>
      </c>
      <c r="M8" s="48" t="s">
        <v>166</v>
      </c>
      <c r="N8" s="49"/>
      <c r="O8" s="49"/>
      <c r="P8" s="49"/>
    </row>
    <row r="9" spans="1:256" ht="15" customHeight="1">
      <c r="A9" s="54">
        <f t="shared" si="0"/>
        <v>42789</v>
      </c>
      <c r="B9" s="52">
        <v>6</v>
      </c>
      <c r="C9" s="53" t="s">
        <v>167</v>
      </c>
      <c r="D9" s="53" t="s">
        <v>168</v>
      </c>
      <c r="E9" s="53" t="s">
        <v>146</v>
      </c>
      <c r="F9" s="49"/>
      <c r="G9" s="46" t="s">
        <v>147</v>
      </c>
      <c r="H9" s="49"/>
      <c r="I9" s="50">
        <v>6.48</v>
      </c>
      <c r="J9" s="52">
        <v>21.1</v>
      </c>
      <c r="K9" s="52">
        <v>826</v>
      </c>
      <c r="L9" s="52">
        <v>853</v>
      </c>
      <c r="M9" s="48" t="s">
        <v>169</v>
      </c>
      <c r="N9" s="49"/>
      <c r="O9" s="49"/>
      <c r="P9" s="49"/>
    </row>
    <row r="10" spans="1:256" ht="15" customHeight="1">
      <c r="A10" s="54">
        <f t="shared" si="0"/>
        <v>42790</v>
      </c>
      <c r="B10" s="52">
        <v>7</v>
      </c>
      <c r="C10" s="53" t="s">
        <v>170</v>
      </c>
      <c r="D10" s="53" t="s">
        <v>225</v>
      </c>
      <c r="E10" s="53" t="s">
        <v>146</v>
      </c>
      <c r="F10" s="53" t="s">
        <v>172</v>
      </c>
      <c r="G10" s="46" t="s">
        <v>173</v>
      </c>
      <c r="H10" s="49"/>
      <c r="I10" s="50">
        <v>8.15</v>
      </c>
      <c r="J10" s="52">
        <v>22.5</v>
      </c>
      <c r="K10" s="52">
        <v>1361</v>
      </c>
      <c r="L10" s="52">
        <v>548</v>
      </c>
      <c r="M10" s="48" t="s">
        <v>174</v>
      </c>
      <c r="N10" s="49"/>
      <c r="O10" s="49"/>
      <c r="P10" s="49"/>
    </row>
    <row r="11" spans="1:256" ht="15" customHeight="1">
      <c r="A11" s="54">
        <f t="shared" si="0"/>
        <v>42791</v>
      </c>
      <c r="B11" s="52">
        <v>8</v>
      </c>
      <c r="C11" s="53" t="s">
        <v>175</v>
      </c>
      <c r="D11" s="53" t="s">
        <v>176</v>
      </c>
      <c r="E11" s="53" t="s">
        <v>146</v>
      </c>
      <c r="F11" s="49"/>
      <c r="G11" s="46" t="s">
        <v>147</v>
      </c>
      <c r="H11" s="49"/>
      <c r="I11" s="50">
        <v>9.2799999999999994</v>
      </c>
      <c r="J11" s="52">
        <v>29</v>
      </c>
      <c r="K11" s="52">
        <v>1624</v>
      </c>
      <c r="L11" s="52">
        <v>1995</v>
      </c>
      <c r="M11" s="48" t="s">
        <v>177</v>
      </c>
      <c r="N11" s="49"/>
      <c r="O11" s="49"/>
      <c r="P11" s="49"/>
    </row>
    <row r="12" spans="1:256" s="57" customFormat="1" ht="15" customHeight="1">
      <c r="A12" s="55">
        <v>43157</v>
      </c>
      <c r="B12" s="51">
        <v>9</v>
      </c>
      <c r="C12" s="53"/>
      <c r="D12" s="56" t="s">
        <v>178</v>
      </c>
      <c r="E12" s="51"/>
      <c r="F12" s="56"/>
      <c r="G12" s="46"/>
      <c r="I12" s="51"/>
      <c r="J12" s="51"/>
      <c r="K12" s="51"/>
      <c r="L12" s="51"/>
      <c r="M12" s="51" t="s">
        <v>223</v>
      </c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  <c r="IU12" s="51"/>
      <c r="IV12" s="51"/>
    </row>
    <row r="13" spans="1:256" s="57" customFormat="1" ht="15" customHeight="1">
      <c r="A13" s="55">
        <v>43158</v>
      </c>
      <c r="B13" s="50">
        <v>10</v>
      </c>
      <c r="C13" s="56" t="s">
        <v>179</v>
      </c>
      <c r="D13" s="56" t="s">
        <v>180</v>
      </c>
      <c r="E13" s="56" t="s">
        <v>146</v>
      </c>
      <c r="G13" s="46" t="s">
        <v>147</v>
      </c>
      <c r="I13" s="51">
        <v>9.1300000000000008</v>
      </c>
      <c r="J13" s="51">
        <v>26.7</v>
      </c>
      <c r="K13" s="51">
        <v>1211</v>
      </c>
      <c r="L13" s="51">
        <v>1579</v>
      </c>
      <c r="M13" s="56" t="s">
        <v>174</v>
      </c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  <c r="IT13" s="51"/>
      <c r="IU13" s="51"/>
      <c r="IV13" s="51"/>
    </row>
    <row r="14" spans="1:256" ht="15" customHeight="1">
      <c r="A14" s="54">
        <v>43159</v>
      </c>
      <c r="B14" s="52">
        <v>11</v>
      </c>
      <c r="C14" s="48" t="s">
        <v>181</v>
      </c>
      <c r="D14" s="53" t="s">
        <v>72</v>
      </c>
      <c r="E14" s="49"/>
      <c r="F14" s="53" t="s">
        <v>172</v>
      </c>
      <c r="G14" s="46" t="s">
        <v>173</v>
      </c>
      <c r="H14" s="49"/>
      <c r="I14" s="50">
        <v>6.28</v>
      </c>
      <c r="J14" s="50">
        <v>17.3</v>
      </c>
      <c r="K14" s="50">
        <v>1206</v>
      </c>
      <c r="L14" s="50">
        <v>215</v>
      </c>
      <c r="M14" s="48" t="s">
        <v>174</v>
      </c>
      <c r="N14" s="49"/>
      <c r="O14" s="49"/>
      <c r="P14" s="49"/>
    </row>
    <row r="15" spans="1:256" ht="15" customHeight="1">
      <c r="A15" s="54">
        <v>43160</v>
      </c>
      <c r="B15" s="52">
        <v>12</v>
      </c>
      <c r="C15" s="53" t="s">
        <v>183</v>
      </c>
      <c r="D15" s="53" t="s">
        <v>184</v>
      </c>
      <c r="E15" s="53" t="s">
        <v>146</v>
      </c>
      <c r="F15" s="49"/>
      <c r="G15" s="46" t="s">
        <v>147</v>
      </c>
      <c r="H15" s="49"/>
      <c r="I15" s="50">
        <v>4.59</v>
      </c>
      <c r="J15" s="52">
        <v>16.399999999999999</v>
      </c>
      <c r="K15" s="52">
        <v>193</v>
      </c>
      <c r="L15" s="52">
        <v>1442</v>
      </c>
      <c r="M15" s="48" t="s">
        <v>185</v>
      </c>
      <c r="N15" s="49"/>
      <c r="O15" s="49"/>
      <c r="P15" s="49"/>
    </row>
    <row r="16" spans="1:256" ht="15" customHeight="1">
      <c r="A16" s="54">
        <v>41700</v>
      </c>
      <c r="B16" s="52">
        <v>13</v>
      </c>
      <c r="C16" s="53" t="s">
        <v>186</v>
      </c>
      <c r="D16" s="53" t="s">
        <v>187</v>
      </c>
      <c r="E16" s="53" t="s">
        <v>146</v>
      </c>
      <c r="F16" s="49"/>
      <c r="G16" s="46" t="s">
        <v>147</v>
      </c>
      <c r="H16" s="49"/>
      <c r="I16" s="50">
        <v>9.3800000000000008</v>
      </c>
      <c r="J16" s="52">
        <v>24</v>
      </c>
      <c r="K16" s="52">
        <v>1661</v>
      </c>
      <c r="L16" s="52">
        <v>1448</v>
      </c>
      <c r="M16" s="53" t="s">
        <v>188</v>
      </c>
      <c r="N16" s="52"/>
      <c r="O16" s="52"/>
      <c r="P16" s="52"/>
    </row>
    <row r="17" spans="1:16" ht="15" customHeight="1">
      <c r="A17" s="54">
        <f>A16+1</f>
        <v>41701</v>
      </c>
      <c r="B17" s="52">
        <v>14</v>
      </c>
      <c r="C17" s="53" t="s">
        <v>189</v>
      </c>
      <c r="D17" s="53" t="s">
        <v>190</v>
      </c>
      <c r="E17" s="53" t="s">
        <v>146</v>
      </c>
      <c r="F17" s="49"/>
      <c r="G17" s="46" t="s">
        <v>147</v>
      </c>
      <c r="H17" s="49"/>
      <c r="I17" s="50">
        <v>8.5500000000000007</v>
      </c>
      <c r="J17" s="52">
        <v>26.7</v>
      </c>
      <c r="K17" s="52">
        <v>904</v>
      </c>
      <c r="L17" s="52">
        <v>1341</v>
      </c>
      <c r="M17" s="53" t="s">
        <v>188</v>
      </c>
      <c r="N17" s="52"/>
      <c r="O17" s="52"/>
      <c r="P17" s="52"/>
    </row>
    <row r="18" spans="1:16" ht="15" customHeight="1">
      <c r="A18" s="54">
        <f>A17+1</f>
        <v>41702</v>
      </c>
      <c r="B18" s="52">
        <v>15</v>
      </c>
      <c r="C18" s="53" t="s">
        <v>191</v>
      </c>
      <c r="D18" s="53" t="s">
        <v>192</v>
      </c>
      <c r="E18" s="53" t="s">
        <v>146</v>
      </c>
      <c r="F18" s="49"/>
      <c r="G18" s="46" t="s">
        <v>147</v>
      </c>
      <c r="H18" s="49"/>
      <c r="I18" s="50">
        <v>4.32</v>
      </c>
      <c r="J18" s="52">
        <v>17.8</v>
      </c>
      <c r="K18" s="52">
        <v>522</v>
      </c>
      <c r="L18" s="52">
        <v>652</v>
      </c>
      <c r="M18" s="53" t="s">
        <v>193</v>
      </c>
      <c r="N18" s="52"/>
      <c r="O18" s="52"/>
      <c r="P18" s="52"/>
    </row>
    <row r="19" spans="1:16" ht="15" customHeight="1">
      <c r="A19" s="54">
        <f>A18+1</f>
        <v>41703</v>
      </c>
      <c r="B19" s="52">
        <v>16</v>
      </c>
      <c r="C19" s="53" t="s">
        <v>194</v>
      </c>
      <c r="D19" s="53" t="s">
        <v>195</v>
      </c>
      <c r="E19" s="53" t="s">
        <v>146</v>
      </c>
      <c r="F19" s="49"/>
      <c r="G19" s="46" t="s">
        <v>147</v>
      </c>
      <c r="H19" s="49"/>
      <c r="I19" s="50">
        <v>6.41</v>
      </c>
      <c r="J19" s="52">
        <v>23.8</v>
      </c>
      <c r="K19" s="52">
        <v>925</v>
      </c>
      <c r="L19" s="52">
        <v>996</v>
      </c>
      <c r="M19" s="53" t="s">
        <v>196</v>
      </c>
      <c r="N19" s="52"/>
      <c r="O19" s="52"/>
      <c r="P19" s="52"/>
    </row>
    <row r="20" spans="1:16" ht="15" customHeight="1">
      <c r="A20" s="54">
        <f>A19+1</f>
        <v>41704</v>
      </c>
      <c r="B20" s="49">
        <v>17</v>
      </c>
      <c r="C20" s="53" t="s">
        <v>197</v>
      </c>
      <c r="D20" s="53" t="s">
        <v>198</v>
      </c>
      <c r="E20" s="53" t="s">
        <v>146</v>
      </c>
      <c r="F20" s="49"/>
      <c r="G20" s="46" t="s">
        <v>147</v>
      </c>
      <c r="H20" s="49"/>
      <c r="I20" s="50">
        <v>6</v>
      </c>
      <c r="J20" s="52">
        <v>25.6</v>
      </c>
      <c r="K20" s="52">
        <v>371</v>
      </c>
      <c r="L20" s="52">
        <v>522</v>
      </c>
      <c r="M20" s="53" t="s">
        <v>188</v>
      </c>
      <c r="N20" s="52"/>
      <c r="O20" s="52"/>
      <c r="P20" s="52"/>
    </row>
    <row r="21" spans="1:16" ht="15" customHeight="1">
      <c r="A21" s="49"/>
      <c r="B21" s="49"/>
      <c r="C21" s="49"/>
      <c r="D21" s="49"/>
      <c r="E21" s="49"/>
      <c r="F21" s="49"/>
      <c r="G21" s="57"/>
      <c r="H21" s="49"/>
      <c r="I21" s="49"/>
      <c r="J21" s="49"/>
      <c r="K21" s="49"/>
      <c r="L21" s="49"/>
      <c r="M21" s="52"/>
      <c r="N21" s="52"/>
      <c r="O21" s="52"/>
      <c r="P21" s="52"/>
    </row>
    <row r="22" spans="1:16" ht="15" customHeight="1">
      <c r="A22" s="49"/>
      <c r="B22" s="58"/>
      <c r="C22" s="49"/>
      <c r="D22" s="48" t="s">
        <v>199</v>
      </c>
      <c r="E22" s="49"/>
      <c r="F22" s="49"/>
      <c r="G22" s="57"/>
      <c r="H22" s="49"/>
      <c r="I22" s="49"/>
      <c r="J22" s="50">
        <f>SUM(J4:J20)</f>
        <v>362.90000000000003</v>
      </c>
      <c r="K22" s="50">
        <f>SUM(K4:K20)</f>
        <v>15430</v>
      </c>
      <c r="L22" s="50">
        <f>SUM(L4:L20)</f>
        <v>16404</v>
      </c>
      <c r="M22" s="52"/>
      <c r="N22" s="52"/>
      <c r="O22" s="52"/>
      <c r="P22" s="52"/>
    </row>
    <row r="23" spans="1:16" ht="15" customHeight="1">
      <c r="A23" s="58"/>
      <c r="B23" s="49"/>
      <c r="C23" s="49"/>
      <c r="D23" s="49"/>
      <c r="E23" s="49"/>
      <c r="F23" s="59"/>
      <c r="G23" s="57"/>
      <c r="H23" s="49"/>
      <c r="I23" s="49"/>
      <c r="J23" s="49"/>
      <c r="K23" s="49"/>
      <c r="L23" s="49"/>
      <c r="M23" s="58"/>
      <c r="N23" s="58"/>
      <c r="O23" s="58"/>
      <c r="P23" s="58"/>
    </row>
    <row r="24" spans="1:16" ht="15" customHeight="1">
      <c r="A24" s="49"/>
      <c r="B24" s="49"/>
      <c r="C24" s="49"/>
      <c r="D24" s="49"/>
      <c r="E24" s="49"/>
      <c r="F24" s="59"/>
      <c r="G24" s="57"/>
      <c r="H24" s="49"/>
      <c r="I24" s="49"/>
      <c r="J24" s="49"/>
      <c r="K24" s="49"/>
      <c r="L24" s="49"/>
      <c r="M24" s="52"/>
      <c r="N24" s="52"/>
      <c r="O24" s="52"/>
      <c r="P24" s="52"/>
    </row>
    <row r="25" spans="1:16" ht="15" customHeight="1">
      <c r="A25" s="49"/>
      <c r="B25" s="49"/>
      <c r="C25" s="49"/>
      <c r="D25" s="49"/>
      <c r="E25" s="49"/>
      <c r="F25" s="59"/>
      <c r="G25" s="57"/>
      <c r="H25" s="49"/>
      <c r="I25" s="49"/>
      <c r="L25" s="49"/>
      <c r="M25" s="52"/>
      <c r="N25" s="52"/>
      <c r="O25" s="52"/>
      <c r="P25" s="52"/>
    </row>
    <row r="26" spans="1:16" ht="15" customHeight="1">
      <c r="A26" s="49"/>
      <c r="B26" s="49"/>
      <c r="C26" s="49"/>
      <c r="D26" s="49"/>
      <c r="E26" s="49"/>
      <c r="F26" s="59"/>
      <c r="G26" s="57"/>
      <c r="H26" s="49"/>
      <c r="I26" s="49"/>
      <c r="J26" s="49"/>
      <c r="K26" s="49"/>
      <c r="L26" s="49"/>
      <c r="M26" s="52"/>
      <c r="N26" s="52"/>
      <c r="O26" s="52"/>
      <c r="P26" s="52"/>
    </row>
    <row r="27" spans="1:16" ht="15" customHeight="1">
      <c r="A27" s="49"/>
      <c r="B27" s="49"/>
      <c r="C27" s="49"/>
      <c r="D27" s="49"/>
      <c r="E27" s="49"/>
      <c r="F27" s="59"/>
      <c r="G27" s="57"/>
      <c r="H27" s="49"/>
      <c r="I27" s="49"/>
      <c r="J27" s="49"/>
      <c r="K27" s="49"/>
      <c r="L27" s="49"/>
      <c r="M27" s="52"/>
      <c r="N27" s="52"/>
      <c r="O27" s="52"/>
      <c r="P27" s="52"/>
    </row>
    <row r="28" spans="1:16" ht="15" customHeight="1">
      <c r="A28" s="49"/>
      <c r="C28" s="49"/>
      <c r="D28" s="49"/>
      <c r="E28" s="49"/>
      <c r="F28" s="49"/>
      <c r="G28" s="57"/>
      <c r="H28" s="49"/>
      <c r="I28" s="49"/>
      <c r="J28" s="49"/>
      <c r="K28" s="49"/>
      <c r="L28" s="49"/>
      <c r="M28" s="52"/>
      <c r="N28" s="52"/>
      <c r="O28" s="52"/>
      <c r="P28" s="52"/>
    </row>
  </sheetData>
  <phoneticPr fontId="9" type="noConversion"/>
  <pageMargins left="0.7" right="0.7" top="0.75" bottom="0.75" header="0.3" footer="0.3"/>
  <headerFooter>
    <oddFooter>&amp;C&amp;"Helvetica,Regular"&amp;12&amp;K000000&amp;P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V43"/>
  <sheetViews>
    <sheetView showGridLines="0" workbookViewId="0"/>
  </sheetViews>
  <sheetFormatPr baseColWidth="10" defaultColWidth="8.6640625" defaultRowHeight="15" customHeight="1"/>
  <cols>
    <col min="1" max="1" width="8.6640625" style="17" customWidth="1"/>
    <col min="2" max="2" width="4.33203125" style="17" customWidth="1"/>
    <col min="3" max="3" width="6" style="17" customWidth="1"/>
    <col min="4" max="5" width="25.83203125" style="17" customWidth="1"/>
    <col min="6" max="6" width="61.83203125" style="17" customWidth="1"/>
    <col min="7" max="7" width="8.6640625" style="17" customWidth="1"/>
    <col min="8" max="8" width="10" style="17" customWidth="1"/>
    <col min="9" max="256" width="8.6640625" style="17" customWidth="1"/>
  </cols>
  <sheetData>
    <row r="1" spans="1:13" ht="42" customHeight="1">
      <c r="A1" s="18" t="s">
        <v>200</v>
      </c>
      <c r="B1" s="18" t="s">
        <v>135</v>
      </c>
      <c r="C1" s="18" t="s">
        <v>136</v>
      </c>
      <c r="D1" s="19" t="s">
        <v>201</v>
      </c>
      <c r="E1" s="19" t="s">
        <v>202</v>
      </c>
      <c r="F1" s="20" t="s">
        <v>203</v>
      </c>
      <c r="G1" s="21" t="s">
        <v>204</v>
      </c>
      <c r="H1" s="21" t="s">
        <v>205</v>
      </c>
      <c r="I1" s="21" t="s">
        <v>206</v>
      </c>
      <c r="J1" s="21" t="s">
        <v>207</v>
      </c>
      <c r="K1" s="14"/>
      <c r="L1" s="14"/>
      <c r="M1" s="14"/>
    </row>
    <row r="2" spans="1:13" ht="27.75" customHeight="1">
      <c r="A2" s="22" t="s">
        <v>208</v>
      </c>
      <c r="B2" s="1"/>
      <c r="C2" s="1"/>
      <c r="D2" s="1"/>
      <c r="E2" s="23"/>
      <c r="F2" s="24" t="s">
        <v>209</v>
      </c>
      <c r="G2" s="1"/>
      <c r="H2" s="1"/>
      <c r="I2" s="1"/>
      <c r="J2" s="1"/>
      <c r="K2" s="1"/>
      <c r="L2" s="1"/>
      <c r="M2" s="1"/>
    </row>
    <row r="3" spans="1:13" ht="1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1:13" ht="30" customHeight="1">
      <c r="A4" s="5"/>
      <c r="B4" s="6">
        <v>0</v>
      </c>
      <c r="C4" s="7"/>
      <c r="D4" s="8" t="s">
        <v>145</v>
      </c>
      <c r="E4" s="25"/>
      <c r="F4" s="26" t="s">
        <v>210</v>
      </c>
      <c r="G4" s="27" t="s">
        <v>211</v>
      </c>
      <c r="H4" s="8" t="s">
        <v>212</v>
      </c>
      <c r="I4" s="8" t="s">
        <v>213</v>
      </c>
      <c r="J4" s="7"/>
      <c r="K4" s="7"/>
      <c r="L4" s="7"/>
      <c r="M4" s="28"/>
    </row>
    <row r="5" spans="1:13" ht="15" customHeight="1">
      <c r="A5" s="9">
        <v>42784</v>
      </c>
      <c r="B5" s="10">
        <v>0</v>
      </c>
      <c r="C5" s="14"/>
      <c r="D5" s="29" t="s">
        <v>214</v>
      </c>
      <c r="E5" s="30"/>
      <c r="F5" s="31" t="s">
        <v>215</v>
      </c>
      <c r="G5" s="32"/>
      <c r="H5" s="14"/>
      <c r="I5" s="10"/>
      <c r="J5" s="14"/>
      <c r="K5" s="14"/>
      <c r="L5" s="14"/>
      <c r="M5" s="14"/>
    </row>
    <row r="6" spans="1:13" ht="15" customHeight="1">
      <c r="A6" s="9">
        <f>A5+1</f>
        <v>42785</v>
      </c>
      <c r="B6" s="10">
        <v>1</v>
      </c>
      <c r="C6" s="11" t="s">
        <v>148</v>
      </c>
      <c r="D6" s="12" t="s">
        <v>216</v>
      </c>
      <c r="E6" s="15" t="s">
        <v>217</v>
      </c>
      <c r="F6" s="31" t="s">
        <v>218</v>
      </c>
      <c r="G6" s="32"/>
      <c r="H6" s="14"/>
      <c r="I6" s="10"/>
      <c r="J6" s="14"/>
      <c r="K6" s="14"/>
      <c r="L6" s="14"/>
      <c r="M6" s="14"/>
    </row>
    <row r="7" spans="1:13" ht="15" customHeight="1">
      <c r="A7" s="9">
        <f>A6+1</f>
        <v>42786</v>
      </c>
      <c r="B7" s="10">
        <v>2</v>
      </c>
      <c r="C7" s="11" t="s">
        <v>151</v>
      </c>
      <c r="D7" s="12" t="s">
        <v>152</v>
      </c>
      <c r="E7" s="15" t="s">
        <v>219</v>
      </c>
      <c r="F7" s="33" t="s">
        <v>220</v>
      </c>
      <c r="G7" s="13"/>
      <c r="H7" s="14"/>
      <c r="I7" s="14"/>
      <c r="J7" s="14"/>
      <c r="K7" s="14"/>
      <c r="L7" s="14"/>
      <c r="M7" s="14"/>
    </row>
    <row r="8" spans="1:13" ht="15" customHeight="1">
      <c r="A8" s="9">
        <f>A7+1</f>
        <v>42787</v>
      </c>
      <c r="B8" s="10">
        <v>3</v>
      </c>
      <c r="C8" s="11" t="s">
        <v>158</v>
      </c>
      <c r="D8" s="12" t="s">
        <v>159</v>
      </c>
      <c r="E8" s="15" t="s">
        <v>221</v>
      </c>
      <c r="F8" s="33" t="s">
        <v>220</v>
      </c>
      <c r="G8" s="32"/>
      <c r="H8" s="14"/>
      <c r="I8" s="14"/>
      <c r="J8" s="14"/>
      <c r="K8" s="14"/>
      <c r="L8" s="14"/>
      <c r="M8" s="14"/>
    </row>
    <row r="9" spans="1:13" ht="15" customHeight="1">
      <c r="A9" s="9"/>
      <c r="B9" s="14"/>
      <c r="C9" s="14"/>
      <c r="D9" s="34"/>
      <c r="E9" s="35"/>
      <c r="F9" s="26" t="s">
        <v>100</v>
      </c>
      <c r="G9" s="32"/>
      <c r="H9" s="14"/>
      <c r="I9" s="14"/>
      <c r="J9" s="14"/>
      <c r="K9" s="14"/>
      <c r="L9" s="14"/>
      <c r="M9" s="14"/>
    </row>
    <row r="10" spans="1:13" ht="54.75" customHeight="1">
      <c r="A10" s="9"/>
      <c r="B10" s="14"/>
      <c r="C10" s="14"/>
      <c r="D10" s="11" t="s">
        <v>101</v>
      </c>
      <c r="E10" s="16"/>
      <c r="F10" s="36" t="s">
        <v>103</v>
      </c>
      <c r="G10" s="11" t="s">
        <v>226</v>
      </c>
      <c r="H10" s="11" t="s">
        <v>227</v>
      </c>
      <c r="I10" s="11" t="s">
        <v>228</v>
      </c>
      <c r="J10" s="14"/>
      <c r="K10" s="14"/>
      <c r="L10" s="14"/>
      <c r="M10" s="14"/>
    </row>
    <row r="11" spans="1:13" ht="15" customHeight="1">
      <c r="A11" s="9">
        <f>A8+1</f>
        <v>42788</v>
      </c>
      <c r="B11" s="10">
        <v>4</v>
      </c>
      <c r="C11" s="11" t="s">
        <v>161</v>
      </c>
      <c r="D11" s="12" t="s">
        <v>162</v>
      </c>
      <c r="E11" s="11" t="s">
        <v>229</v>
      </c>
      <c r="F11" s="14"/>
      <c r="G11" s="14"/>
      <c r="H11" s="14"/>
      <c r="I11" s="14"/>
      <c r="J11" s="14"/>
      <c r="K11" s="14"/>
      <c r="L11" s="14"/>
      <c r="M11" s="14"/>
    </row>
    <row r="12" spans="1:13" ht="41.25" customHeight="1">
      <c r="A12" s="9"/>
      <c r="B12" s="14"/>
      <c r="C12" s="14"/>
      <c r="D12" s="11" t="s">
        <v>230</v>
      </c>
      <c r="E12" s="10"/>
      <c r="F12" s="29" t="s">
        <v>111</v>
      </c>
      <c r="G12" s="11" t="s">
        <v>112</v>
      </c>
      <c r="H12" s="11" t="s">
        <v>113</v>
      </c>
      <c r="I12" s="11" t="s">
        <v>114</v>
      </c>
      <c r="J12" s="14"/>
      <c r="K12" s="14"/>
      <c r="L12" s="14"/>
      <c r="M12" s="14"/>
    </row>
    <row r="13" spans="1:13" ht="15" customHeight="1">
      <c r="A13" s="9">
        <f>A11+1</f>
        <v>42789</v>
      </c>
      <c r="B13" s="10">
        <v>5</v>
      </c>
      <c r="C13" s="11" t="s">
        <v>164</v>
      </c>
      <c r="D13" s="12" t="s">
        <v>165</v>
      </c>
      <c r="E13" s="37" t="s">
        <v>115</v>
      </c>
      <c r="F13" s="11" t="s">
        <v>116</v>
      </c>
      <c r="G13" s="14"/>
      <c r="H13" s="14"/>
      <c r="I13" s="14"/>
      <c r="J13" s="14"/>
      <c r="K13" s="14"/>
      <c r="L13" s="14"/>
      <c r="M13" s="14"/>
    </row>
    <row r="14" spans="1:13" ht="27.75" customHeight="1">
      <c r="A14" s="9">
        <f>A13+1</f>
        <v>42790</v>
      </c>
      <c r="B14" s="10">
        <v>6</v>
      </c>
      <c r="C14" s="11" t="s">
        <v>167</v>
      </c>
      <c r="D14" s="12" t="s">
        <v>168</v>
      </c>
      <c r="E14" s="11" t="s">
        <v>117</v>
      </c>
      <c r="F14" s="29" t="s">
        <v>118</v>
      </c>
      <c r="G14" s="11" t="s">
        <v>119</v>
      </c>
      <c r="H14" s="11" t="s">
        <v>120</v>
      </c>
      <c r="I14" s="11" t="s">
        <v>121</v>
      </c>
      <c r="J14" s="14"/>
      <c r="K14" s="14"/>
      <c r="L14" s="14"/>
      <c r="M14" s="14"/>
    </row>
    <row r="15" spans="1:13" ht="54.75" customHeight="1">
      <c r="A15" s="9"/>
      <c r="B15" s="14"/>
      <c r="C15" s="14"/>
      <c r="D15" s="11" t="s">
        <v>122</v>
      </c>
      <c r="E15" s="16"/>
      <c r="F15" s="29" t="s">
        <v>123</v>
      </c>
      <c r="G15" s="11" t="s">
        <v>124</v>
      </c>
      <c r="H15" s="11" t="s">
        <v>125</v>
      </c>
      <c r="I15" s="14"/>
      <c r="J15" s="14"/>
      <c r="K15" s="14"/>
      <c r="L15" s="14"/>
      <c r="M15" s="14"/>
    </row>
    <row r="16" spans="1:13" ht="68.25" customHeight="1">
      <c r="A16" s="9">
        <f>A14+1</f>
        <v>42791</v>
      </c>
      <c r="B16" s="10">
        <v>7</v>
      </c>
      <c r="C16" s="11" t="s">
        <v>170</v>
      </c>
      <c r="D16" s="12" t="s">
        <v>171</v>
      </c>
      <c r="E16" s="29" t="s">
        <v>126</v>
      </c>
      <c r="F16" s="11" t="s">
        <v>127</v>
      </c>
      <c r="G16" s="11" t="s">
        <v>128</v>
      </c>
      <c r="H16" s="11" t="s">
        <v>129</v>
      </c>
      <c r="I16" s="11" t="s">
        <v>130</v>
      </c>
      <c r="J16" s="14"/>
      <c r="K16" s="14"/>
      <c r="L16" s="14"/>
      <c r="M16" s="14"/>
    </row>
    <row r="17" spans="1:13" ht="27.75" customHeight="1">
      <c r="A17" s="9">
        <f>A16+1</f>
        <v>42792</v>
      </c>
      <c r="B17" s="10">
        <v>8</v>
      </c>
      <c r="C17" s="11" t="s">
        <v>175</v>
      </c>
      <c r="D17" s="12" t="s">
        <v>131</v>
      </c>
      <c r="E17" s="11" t="s">
        <v>132</v>
      </c>
      <c r="F17" s="29" t="s">
        <v>133</v>
      </c>
      <c r="G17" s="11" t="s">
        <v>134</v>
      </c>
      <c r="H17" s="14"/>
      <c r="I17" s="14"/>
      <c r="J17" s="14"/>
      <c r="K17" s="14"/>
      <c r="L17" s="14"/>
      <c r="M17" s="14"/>
    </row>
    <row r="18" spans="1:13" ht="15" customHeight="1">
      <c r="A18" s="9">
        <f>A17+1</f>
        <v>42793</v>
      </c>
      <c r="B18" s="10">
        <v>9</v>
      </c>
      <c r="C18" s="11" t="s">
        <v>179</v>
      </c>
      <c r="D18" s="12" t="s">
        <v>176</v>
      </c>
      <c r="E18" s="11" t="s">
        <v>69</v>
      </c>
      <c r="F18" s="11" t="s">
        <v>70</v>
      </c>
      <c r="G18" s="14"/>
      <c r="H18" s="14"/>
      <c r="I18" s="14"/>
      <c r="J18" s="14"/>
      <c r="K18" s="14"/>
      <c r="L18" s="14"/>
      <c r="M18" s="14"/>
    </row>
    <row r="19" spans="1:13" ht="54.75" customHeight="1">
      <c r="A19" s="14"/>
      <c r="B19" s="14"/>
      <c r="C19" s="14"/>
      <c r="D19" s="11" t="s">
        <v>71</v>
      </c>
      <c r="E19" s="16"/>
      <c r="F19" s="29" t="s">
        <v>73</v>
      </c>
      <c r="G19" s="11" t="s">
        <v>153</v>
      </c>
      <c r="H19" s="11" t="s">
        <v>154</v>
      </c>
      <c r="I19" s="11" t="s">
        <v>155</v>
      </c>
      <c r="J19" s="14"/>
      <c r="K19" s="14"/>
      <c r="L19" s="14"/>
      <c r="M19" s="14"/>
    </row>
    <row r="20" spans="1:13" ht="15" customHeight="1">
      <c r="A20" s="9">
        <f>A18+1</f>
        <v>42794</v>
      </c>
      <c r="B20" s="10">
        <v>10</v>
      </c>
      <c r="C20" s="11" t="s">
        <v>181</v>
      </c>
      <c r="D20" s="12" t="s">
        <v>180</v>
      </c>
      <c r="E20" s="11" t="s">
        <v>156</v>
      </c>
      <c r="F20" s="14"/>
      <c r="G20" s="10"/>
      <c r="H20" s="14"/>
      <c r="I20" s="10"/>
      <c r="J20" s="14"/>
      <c r="K20" s="14"/>
      <c r="L20" s="14"/>
      <c r="M20" s="14"/>
    </row>
    <row r="21" spans="1:13" ht="27.75" customHeight="1">
      <c r="A21" s="9"/>
      <c r="B21" s="14"/>
      <c r="C21" s="14"/>
      <c r="D21" s="11" t="s">
        <v>182</v>
      </c>
      <c r="E21" s="16"/>
      <c r="F21" s="29" t="s">
        <v>74</v>
      </c>
      <c r="G21" s="11" t="s">
        <v>75</v>
      </c>
      <c r="H21" s="11" t="s">
        <v>76</v>
      </c>
      <c r="I21" s="29" t="s">
        <v>77</v>
      </c>
      <c r="J21" s="14"/>
      <c r="K21" s="14"/>
      <c r="L21" s="14"/>
      <c r="M21" s="14"/>
    </row>
    <row r="22" spans="1:13" ht="27.75" customHeight="1">
      <c r="A22" s="9">
        <f>A20+1</f>
        <v>42795</v>
      </c>
      <c r="B22" s="10">
        <v>11</v>
      </c>
      <c r="C22" s="11" t="s">
        <v>183</v>
      </c>
      <c r="D22" s="12" t="s">
        <v>78</v>
      </c>
      <c r="E22" s="11" t="s">
        <v>132</v>
      </c>
      <c r="F22" s="29" t="s">
        <v>79</v>
      </c>
      <c r="G22" s="11" t="s">
        <v>80</v>
      </c>
      <c r="H22" s="11" t="s">
        <v>81</v>
      </c>
      <c r="I22" s="11" t="s">
        <v>82</v>
      </c>
      <c r="J22" s="14"/>
      <c r="K22" s="14"/>
      <c r="L22" s="14"/>
      <c r="M22" s="14"/>
    </row>
    <row r="23" spans="1:13" ht="27.75" customHeight="1">
      <c r="A23" s="9"/>
      <c r="B23" s="14"/>
      <c r="C23" s="14"/>
      <c r="D23" s="11" t="s">
        <v>83</v>
      </c>
      <c r="E23" s="16"/>
      <c r="F23" s="29" t="s">
        <v>84</v>
      </c>
      <c r="G23" s="11" t="s">
        <v>85</v>
      </c>
      <c r="H23" s="11" t="s">
        <v>86</v>
      </c>
      <c r="I23" s="29" t="s">
        <v>87</v>
      </c>
      <c r="J23" s="14"/>
      <c r="K23" s="14"/>
      <c r="L23" s="14"/>
      <c r="M23" s="14"/>
    </row>
    <row r="24" spans="1:13" ht="27.75" customHeight="1">
      <c r="A24" s="9">
        <f>A22+1</f>
        <v>42796</v>
      </c>
      <c r="B24" s="10">
        <v>12</v>
      </c>
      <c r="C24" s="11" t="s">
        <v>186</v>
      </c>
      <c r="D24" s="12" t="s">
        <v>88</v>
      </c>
      <c r="E24" s="38" t="s">
        <v>89</v>
      </c>
      <c r="F24" s="29" t="s">
        <v>90</v>
      </c>
      <c r="G24" s="14"/>
      <c r="H24" s="14"/>
      <c r="I24" s="14"/>
      <c r="J24" s="14"/>
      <c r="K24" s="14"/>
      <c r="L24" s="14"/>
      <c r="M24" s="14"/>
    </row>
    <row r="25" spans="1:13" ht="27.75" customHeight="1">
      <c r="A25" s="9"/>
      <c r="B25" s="14"/>
      <c r="C25" s="14"/>
      <c r="D25" s="12" t="s">
        <v>91</v>
      </c>
      <c r="E25" s="39"/>
      <c r="F25" s="29" t="s">
        <v>92</v>
      </c>
      <c r="G25" s="14"/>
      <c r="H25" s="14"/>
      <c r="I25" s="14"/>
      <c r="J25" s="14"/>
      <c r="K25" s="14"/>
      <c r="L25" s="14"/>
      <c r="M25" s="14"/>
    </row>
    <row r="26" spans="1:13" ht="68.25" customHeight="1">
      <c r="A26" s="9"/>
      <c r="B26" s="14"/>
      <c r="C26" s="14"/>
      <c r="D26" s="11" t="s">
        <v>93</v>
      </c>
      <c r="E26" s="11" t="s">
        <v>132</v>
      </c>
      <c r="F26" s="29" t="s">
        <v>94</v>
      </c>
      <c r="G26" s="11" t="s">
        <v>95</v>
      </c>
      <c r="H26" s="11" t="s">
        <v>96</v>
      </c>
      <c r="I26" s="11" t="s">
        <v>97</v>
      </c>
      <c r="J26" s="10"/>
      <c r="K26" s="14"/>
      <c r="L26" s="14"/>
      <c r="M26" s="14"/>
    </row>
    <row r="27" spans="1:13" ht="27.75" customHeight="1">
      <c r="A27" s="9"/>
      <c r="B27" s="14"/>
      <c r="C27" s="14"/>
      <c r="D27" s="11" t="s">
        <v>98</v>
      </c>
      <c r="E27" s="11" t="s">
        <v>99</v>
      </c>
      <c r="F27" s="29" t="s">
        <v>102</v>
      </c>
      <c r="G27" s="11" t="s">
        <v>104</v>
      </c>
      <c r="H27" s="11" t="s">
        <v>105</v>
      </c>
      <c r="I27" s="11" t="s">
        <v>106</v>
      </c>
      <c r="J27" s="10"/>
      <c r="K27" s="14"/>
      <c r="L27" s="14"/>
      <c r="M27" s="14"/>
    </row>
    <row r="28" spans="1:13" ht="15" customHeight="1">
      <c r="A28" s="9">
        <f>A24+1</f>
        <v>42797</v>
      </c>
      <c r="B28" s="10">
        <v>13</v>
      </c>
      <c r="C28" s="11" t="s">
        <v>189</v>
      </c>
      <c r="D28" s="12" t="s">
        <v>107</v>
      </c>
      <c r="E28" s="11" t="s">
        <v>108</v>
      </c>
      <c r="F28" s="29" t="s">
        <v>109</v>
      </c>
      <c r="G28" s="14"/>
      <c r="H28" s="14"/>
      <c r="I28" s="10"/>
      <c r="J28" s="10"/>
      <c r="K28" s="14"/>
      <c r="L28" s="14"/>
      <c r="M28" s="14"/>
    </row>
    <row r="29" spans="1:13" ht="15" customHeight="1">
      <c r="A29" s="9">
        <f>A28+1</f>
        <v>42798</v>
      </c>
      <c r="B29" s="10">
        <v>14</v>
      </c>
      <c r="C29" s="11" t="s">
        <v>191</v>
      </c>
      <c r="D29" s="12" t="s">
        <v>190</v>
      </c>
      <c r="E29" s="11" t="s">
        <v>110</v>
      </c>
      <c r="F29" s="11" t="s">
        <v>0</v>
      </c>
      <c r="G29" s="11" t="s">
        <v>1</v>
      </c>
      <c r="H29" s="11" t="s">
        <v>2</v>
      </c>
      <c r="I29" s="11" t="s">
        <v>3</v>
      </c>
      <c r="J29" s="10"/>
      <c r="K29" s="14"/>
      <c r="L29" s="14"/>
      <c r="M29" s="14"/>
    </row>
    <row r="30" spans="1:13" ht="41.25" customHeight="1">
      <c r="A30" s="14"/>
      <c r="B30" s="14"/>
      <c r="C30" s="14"/>
      <c r="D30" s="11" t="s">
        <v>4</v>
      </c>
      <c r="E30" s="16"/>
      <c r="F30" s="29" t="s">
        <v>5</v>
      </c>
      <c r="G30" s="11" t="s">
        <v>6</v>
      </c>
      <c r="H30" s="11" t="s">
        <v>7</v>
      </c>
      <c r="I30" s="11" t="s">
        <v>8</v>
      </c>
      <c r="J30" s="10"/>
      <c r="K30" s="14"/>
      <c r="L30" s="14"/>
      <c r="M30" s="14"/>
    </row>
    <row r="31" spans="1:13" ht="15" customHeight="1">
      <c r="A31" s="9">
        <f>A29+1</f>
        <v>42799</v>
      </c>
      <c r="B31" s="10">
        <v>15</v>
      </c>
      <c r="C31" s="11" t="s">
        <v>194</v>
      </c>
      <c r="D31" s="12" t="s">
        <v>9</v>
      </c>
      <c r="E31" s="11" t="s">
        <v>10</v>
      </c>
      <c r="F31" s="14"/>
      <c r="G31" s="14"/>
      <c r="H31" s="14"/>
      <c r="I31" s="10"/>
      <c r="J31" s="10"/>
      <c r="K31" s="14"/>
      <c r="L31" s="14"/>
      <c r="M31" s="14"/>
    </row>
    <row r="32" spans="1:13" ht="15" customHeight="1">
      <c r="A32" s="9">
        <f>A31+1</f>
        <v>42800</v>
      </c>
      <c r="B32" s="10">
        <v>16</v>
      </c>
      <c r="C32" s="11" t="s">
        <v>197</v>
      </c>
      <c r="D32" s="12" t="s">
        <v>11</v>
      </c>
      <c r="E32" s="11" t="s">
        <v>10</v>
      </c>
      <c r="F32" s="14"/>
      <c r="G32" s="14"/>
      <c r="H32" s="14"/>
      <c r="I32" s="10"/>
      <c r="J32" s="10"/>
      <c r="K32" s="14"/>
      <c r="L32" s="14"/>
      <c r="M32" s="14"/>
    </row>
    <row r="33" spans="1:13" ht="15" customHeight="1">
      <c r="A33" s="9">
        <f>A32+1</f>
        <v>42801</v>
      </c>
      <c r="B33" s="10">
        <v>17</v>
      </c>
      <c r="C33" s="11" t="s">
        <v>12</v>
      </c>
      <c r="D33" s="12" t="s">
        <v>198</v>
      </c>
      <c r="E33" s="11" t="s">
        <v>10</v>
      </c>
      <c r="F33" s="40"/>
      <c r="G33" s="14"/>
      <c r="H33" s="14"/>
      <c r="I33" s="10"/>
      <c r="J33" s="10"/>
      <c r="K33" s="14"/>
      <c r="L33" s="14"/>
      <c r="M33" s="14"/>
    </row>
    <row r="34" spans="1:13" ht="15" customHeight="1">
      <c r="A34" s="14"/>
      <c r="B34" s="14"/>
      <c r="C34" s="14"/>
      <c r="D34" s="14"/>
      <c r="E34" s="16"/>
      <c r="F34" s="14"/>
      <c r="G34" s="14"/>
      <c r="H34" s="14"/>
      <c r="I34" s="10"/>
      <c r="J34" s="10"/>
      <c r="K34" s="14"/>
      <c r="L34" s="14"/>
      <c r="M34" s="14"/>
    </row>
    <row r="35" spans="1:13" ht="15" customHeight="1">
      <c r="A35" s="14"/>
      <c r="B35" s="14"/>
      <c r="C35" s="14"/>
      <c r="D35" s="14"/>
      <c r="E35" s="16"/>
      <c r="F35" s="14"/>
      <c r="G35" s="14"/>
      <c r="H35" s="14"/>
      <c r="I35" s="10"/>
      <c r="J35" s="10"/>
      <c r="K35" s="14"/>
      <c r="L35" s="14"/>
      <c r="M35" s="14"/>
    </row>
    <row r="36" spans="1:13" ht="15" customHeight="1">
      <c r="A36" s="14"/>
      <c r="B36" s="14"/>
      <c r="C36" s="14"/>
      <c r="D36" s="14"/>
      <c r="E36" s="16"/>
      <c r="F36" s="14"/>
      <c r="G36" s="14"/>
      <c r="H36" s="14"/>
      <c r="I36" s="10"/>
      <c r="J36" s="10"/>
      <c r="K36" s="14"/>
      <c r="L36" s="14"/>
      <c r="M36" s="14"/>
    </row>
    <row r="37" spans="1:13" ht="15" customHeight="1">
      <c r="A37" s="14"/>
      <c r="B37" s="14"/>
      <c r="C37" s="14"/>
      <c r="D37" s="14"/>
      <c r="E37" s="16"/>
      <c r="F37" s="14"/>
      <c r="G37" s="14"/>
      <c r="H37" s="14"/>
      <c r="I37" s="10"/>
      <c r="J37" s="10"/>
      <c r="K37" s="14"/>
      <c r="L37" s="14"/>
      <c r="M37" s="14"/>
    </row>
    <row r="38" spans="1:13" ht="15" customHeight="1">
      <c r="A38" s="14"/>
      <c r="B38" s="14"/>
      <c r="C38" s="14"/>
      <c r="D38" s="14"/>
      <c r="E38" s="16"/>
      <c r="F38" s="14"/>
      <c r="G38" s="14"/>
      <c r="H38" s="14"/>
      <c r="I38" s="10"/>
      <c r="J38" s="10"/>
      <c r="K38" s="14"/>
      <c r="L38" s="14"/>
      <c r="M38" s="14"/>
    </row>
    <row r="39" spans="1:13" ht="15" customHeight="1">
      <c r="A39" s="14"/>
      <c r="B39" s="14"/>
      <c r="C39" s="14"/>
      <c r="D39" s="14"/>
      <c r="E39" s="16"/>
      <c r="F39" s="14"/>
      <c r="G39" s="14"/>
      <c r="H39" s="14"/>
      <c r="I39" s="10"/>
      <c r="J39" s="10"/>
      <c r="K39" s="14"/>
      <c r="L39" s="14"/>
      <c r="M39" s="14"/>
    </row>
    <row r="40" spans="1:13" ht="15" customHeight="1">
      <c r="A40" s="14"/>
      <c r="B40" s="14"/>
      <c r="C40" s="14"/>
      <c r="D40" s="14"/>
      <c r="E40" s="16"/>
      <c r="F40" s="14"/>
      <c r="G40" s="14"/>
      <c r="H40" s="14"/>
      <c r="I40" s="10"/>
      <c r="J40" s="10"/>
      <c r="K40" s="14"/>
      <c r="L40" s="14"/>
      <c r="M40" s="14"/>
    </row>
    <row r="41" spans="1:13" ht="15" customHeight="1">
      <c r="A41" s="14"/>
      <c r="B41" s="14"/>
      <c r="C41" s="14"/>
      <c r="D41" s="14"/>
      <c r="E41" s="16"/>
      <c r="F41" s="14"/>
      <c r="G41" s="14"/>
      <c r="H41" s="14"/>
      <c r="I41" s="10"/>
      <c r="J41" s="10"/>
      <c r="K41" s="14"/>
      <c r="L41" s="14"/>
      <c r="M41" s="14"/>
    </row>
    <row r="42" spans="1:13" ht="15" customHeight="1">
      <c r="A42" s="14"/>
      <c r="B42" s="14"/>
      <c r="C42" s="14"/>
      <c r="D42" s="14"/>
      <c r="E42" s="16"/>
      <c r="F42" s="14"/>
      <c r="G42" s="14"/>
      <c r="H42" s="14"/>
      <c r="I42" s="10"/>
      <c r="J42" s="10"/>
      <c r="K42" s="14"/>
      <c r="L42" s="14"/>
      <c r="M42" s="14"/>
    </row>
    <row r="43" spans="1:13" ht="15" customHeight="1">
      <c r="A43" s="14"/>
      <c r="B43" s="14"/>
      <c r="C43" s="14"/>
      <c r="D43" s="14"/>
      <c r="E43" s="16"/>
      <c r="F43" s="14"/>
      <c r="G43" s="14"/>
      <c r="H43" s="14"/>
      <c r="I43" s="10"/>
      <c r="J43" s="10"/>
      <c r="K43" s="14"/>
      <c r="L43" s="14"/>
      <c r="M43" s="14"/>
    </row>
  </sheetData>
  <phoneticPr fontId="9" type="noConversion"/>
  <hyperlinks>
    <hyperlink ref="G4" r:id="rId1"/>
    <hyperlink ref="I4" r:id="rId2"/>
    <hyperlink ref="G10" r:id="rId3"/>
    <hyperlink ref="I10" r:id="rId4"/>
    <hyperlink ref="G12" r:id="rId5"/>
    <hyperlink ref="I12" r:id="rId6"/>
    <hyperlink ref="G16" r:id="rId7"/>
    <hyperlink ref="G17" r:id="rId8"/>
    <hyperlink ref="I19" r:id="rId9"/>
    <hyperlink ref="G22" r:id="rId10"/>
    <hyperlink ref="I22" r:id="rId11"/>
    <hyperlink ref="G23" r:id="rId12"/>
    <hyperlink ref="I26" r:id="rId13"/>
    <hyperlink ref="G27" r:id="rId14"/>
    <hyperlink ref="I27" r:id="rId15"/>
    <hyperlink ref="G29" r:id="rId16"/>
    <hyperlink ref="I29" r:id="rId17"/>
    <hyperlink ref="G30" r:id="rId18"/>
  </hyperlinks>
  <pageMargins left="0.7" right="0.7" top="0.75" bottom="0.75" header="0.3" footer="0.3"/>
  <headerFooter>
    <oddFooter>&amp;C&amp;"Helvetica,Regular"&amp;12&amp;K000000&amp;P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V20"/>
  <sheetViews>
    <sheetView showGridLines="0" workbookViewId="0"/>
  </sheetViews>
  <sheetFormatPr baseColWidth="10" defaultColWidth="8.6640625" defaultRowHeight="15" customHeight="1"/>
  <cols>
    <col min="1" max="1" width="20.6640625" style="41" customWidth="1"/>
    <col min="2" max="2" width="15" style="41" customWidth="1"/>
    <col min="3" max="256" width="8.6640625" style="41" customWidth="1"/>
  </cols>
  <sheetData>
    <row r="1" spans="1:5" ht="15" customHeight="1">
      <c r="A1" s="11" t="s">
        <v>13</v>
      </c>
      <c r="B1" s="11" t="s">
        <v>14</v>
      </c>
      <c r="C1" s="11" t="s">
        <v>15</v>
      </c>
      <c r="D1" s="11" t="s">
        <v>16</v>
      </c>
      <c r="E1" s="11" t="s">
        <v>17</v>
      </c>
    </row>
    <row r="2" spans="1:5" ht="15" customHeight="1">
      <c r="A2" s="14"/>
      <c r="B2" s="14"/>
      <c r="C2" s="14"/>
      <c r="D2" s="14"/>
      <c r="E2" s="14"/>
    </row>
    <row r="3" spans="1:5" ht="15" customHeight="1">
      <c r="A3" s="11" t="s">
        <v>18</v>
      </c>
      <c r="B3" s="11" t="s">
        <v>214</v>
      </c>
      <c r="C3" s="11" t="s">
        <v>19</v>
      </c>
      <c r="D3" s="11" t="s">
        <v>20</v>
      </c>
      <c r="E3" s="11" t="s">
        <v>21</v>
      </c>
    </row>
    <row r="4" spans="1:5" ht="15" customHeight="1">
      <c r="A4" s="14"/>
      <c r="B4" s="11" t="s">
        <v>214</v>
      </c>
      <c r="C4" s="11" t="s">
        <v>22</v>
      </c>
      <c r="D4" s="11" t="s">
        <v>23</v>
      </c>
      <c r="E4" s="11" t="s">
        <v>24</v>
      </c>
    </row>
    <row r="5" spans="1:5" ht="15" customHeight="1">
      <c r="A5" s="11" t="s">
        <v>18</v>
      </c>
      <c r="B5" s="11" t="s">
        <v>25</v>
      </c>
      <c r="C5" s="11" t="s">
        <v>26</v>
      </c>
      <c r="D5" s="11" t="s">
        <v>27</v>
      </c>
      <c r="E5" s="14"/>
    </row>
    <row r="6" spans="1:5" ht="15" customHeight="1">
      <c r="A6" s="14"/>
      <c r="B6" s="11" t="s">
        <v>25</v>
      </c>
      <c r="C6" s="11" t="s">
        <v>28</v>
      </c>
      <c r="D6" s="11" t="s">
        <v>29</v>
      </c>
      <c r="E6" s="11" t="s">
        <v>30</v>
      </c>
    </row>
    <row r="7" spans="1:5" ht="15" customHeight="1">
      <c r="A7" s="11" t="s">
        <v>18</v>
      </c>
      <c r="B7" s="11" t="s">
        <v>31</v>
      </c>
      <c r="C7" s="11" t="s">
        <v>32</v>
      </c>
      <c r="D7" s="11" t="s">
        <v>33</v>
      </c>
      <c r="E7" s="11" t="s">
        <v>34</v>
      </c>
    </row>
    <row r="8" spans="1:5" ht="15" customHeight="1">
      <c r="A8" s="14"/>
      <c r="B8" s="11" t="s">
        <v>31</v>
      </c>
      <c r="C8" s="11" t="s">
        <v>35</v>
      </c>
      <c r="D8" s="11" t="s">
        <v>36</v>
      </c>
      <c r="E8" s="11" t="s">
        <v>37</v>
      </c>
    </row>
    <row r="9" spans="1:5" ht="15" customHeight="1">
      <c r="A9" s="14"/>
      <c r="B9" s="11" t="s">
        <v>31</v>
      </c>
      <c r="C9" s="11" t="s">
        <v>38</v>
      </c>
      <c r="D9" s="11" t="s">
        <v>39</v>
      </c>
      <c r="E9" s="11" t="s">
        <v>40</v>
      </c>
    </row>
    <row r="10" spans="1:5" ht="15" customHeight="1">
      <c r="A10" s="11" t="s">
        <v>18</v>
      </c>
      <c r="B10" s="11" t="s">
        <v>41</v>
      </c>
      <c r="C10" s="11" t="s">
        <v>42</v>
      </c>
      <c r="D10" s="11" t="s">
        <v>43</v>
      </c>
      <c r="E10" s="11" t="s">
        <v>44</v>
      </c>
    </row>
    <row r="11" spans="1:5" ht="15" customHeight="1">
      <c r="A11" s="14"/>
      <c r="B11" s="11" t="s">
        <v>41</v>
      </c>
      <c r="C11" s="11" t="s">
        <v>45</v>
      </c>
      <c r="D11" s="11" t="s">
        <v>46</v>
      </c>
      <c r="E11" s="11" t="s">
        <v>47</v>
      </c>
    </row>
    <row r="12" spans="1:5" ht="15" customHeight="1">
      <c r="A12" s="14"/>
      <c r="B12" s="11" t="s">
        <v>41</v>
      </c>
      <c r="C12" s="11" t="s">
        <v>48</v>
      </c>
      <c r="D12" s="11" t="s">
        <v>46</v>
      </c>
      <c r="E12" s="42">
        <v>320</v>
      </c>
    </row>
    <row r="13" spans="1:5" ht="15" customHeight="1">
      <c r="A13" s="14"/>
      <c r="B13" s="14"/>
      <c r="C13" s="14"/>
      <c r="D13" s="14"/>
      <c r="E13" s="14"/>
    </row>
    <row r="14" spans="1:5" ht="15" customHeight="1">
      <c r="A14" s="11" t="s">
        <v>49</v>
      </c>
      <c r="B14" s="11" t="s">
        <v>25</v>
      </c>
      <c r="C14" s="11" t="s">
        <v>50</v>
      </c>
      <c r="D14" s="11" t="s">
        <v>51</v>
      </c>
      <c r="E14" s="11" t="s">
        <v>52</v>
      </c>
    </row>
    <row r="15" spans="1:5" ht="15" customHeight="1">
      <c r="A15" s="14"/>
      <c r="B15" s="11" t="s">
        <v>25</v>
      </c>
      <c r="C15" s="11" t="s">
        <v>53</v>
      </c>
      <c r="D15" s="11" t="s">
        <v>54</v>
      </c>
      <c r="E15" s="11" t="s">
        <v>55</v>
      </c>
    </row>
    <row r="16" spans="1:5" ht="15" customHeight="1">
      <c r="A16" s="14"/>
      <c r="B16" s="11" t="s">
        <v>56</v>
      </c>
      <c r="C16" s="11" t="s">
        <v>57</v>
      </c>
      <c r="D16" s="11" t="s">
        <v>43</v>
      </c>
      <c r="E16" s="11" t="s">
        <v>58</v>
      </c>
    </row>
    <row r="17" spans="1:5" ht="15" customHeight="1">
      <c r="A17" s="14"/>
      <c r="B17" s="11" t="s">
        <v>59</v>
      </c>
      <c r="C17" s="11" t="s">
        <v>60</v>
      </c>
      <c r="D17" s="11" t="s">
        <v>61</v>
      </c>
      <c r="E17" s="11" t="s">
        <v>40</v>
      </c>
    </row>
    <row r="18" spans="1:5" ht="15" customHeight="1">
      <c r="A18" s="14"/>
      <c r="B18" s="11" t="s">
        <v>62</v>
      </c>
      <c r="C18" s="11" t="s">
        <v>63</v>
      </c>
      <c r="D18" s="11" t="s">
        <v>51</v>
      </c>
      <c r="E18" s="11" t="s">
        <v>64</v>
      </c>
    </row>
    <row r="19" spans="1:5" ht="15" customHeight="1">
      <c r="A19" s="14"/>
      <c r="B19" s="14"/>
      <c r="C19" s="14"/>
      <c r="D19" s="14"/>
      <c r="E19" s="14"/>
    </row>
    <row r="20" spans="1:5" ht="15" customHeight="1">
      <c r="A20" s="11" t="s">
        <v>65</v>
      </c>
      <c r="B20" s="11" t="s">
        <v>66</v>
      </c>
      <c r="C20" s="11" t="s">
        <v>42</v>
      </c>
      <c r="D20" s="11" t="s">
        <v>67</v>
      </c>
      <c r="E20" s="11" t="s">
        <v>68</v>
      </c>
    </row>
  </sheetData>
  <phoneticPr fontId="9" type="noConversion"/>
  <pageMargins left="0.7" right="0.7" top="0.75" bottom="0.75" header="0.3" footer="0.3"/>
  <headerFooter>
    <oddFooter>&amp;C&amp;"Helvetica,Regular"&amp;12&amp;K000000&amp;P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Accommodation</vt:lpstr>
      <vt:lpstr>Summary</vt:lpstr>
      <vt:lpstr>Distances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Hamilton</cp:lastModifiedBy>
  <dcterms:created xsi:type="dcterms:W3CDTF">2018-03-18T11:30:37Z</dcterms:created>
  <dcterms:modified xsi:type="dcterms:W3CDTF">2018-03-21T12:30:55Z</dcterms:modified>
</cp:coreProperties>
</file>